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VI01" sheetId="1" r:id="rId1"/>
    <sheet name="VI02" sheetId="2" r:id="rId2"/>
    <sheet name="VI03" sheetId="3" r:id="rId3"/>
  </sheets>
  <definedNames>
    <definedName name="_xlnm.Print_Area" localSheetId="0">'VI01'!$A$3:$N$214</definedName>
    <definedName name="_xlnm.Print_Area" localSheetId="1">'VI02'!$A$3:$I$63</definedName>
    <definedName name="_xlnm.Print_Area" localSheetId="2">'VI03'!$A$3:$K$65</definedName>
  </definedNames>
  <calcPr fullCalcOnLoad="1"/>
</workbook>
</file>

<file path=xl/sharedStrings.xml><?xml version="1.0" encoding="utf-8"?>
<sst xmlns="http://schemas.openxmlformats.org/spreadsheetml/2006/main" count="945" uniqueCount="241">
  <si>
    <t>FINANSINSPEKTIONEN</t>
  </si>
  <si>
    <t>Daterad</t>
  </si>
  <si>
    <t>Ersätter</t>
  </si>
  <si>
    <t>Gäller från</t>
  </si>
  <si>
    <t>Uppföljning av placeringsverksamheten</t>
  </si>
  <si>
    <t>VI01</t>
  </si>
  <si>
    <t>Föreskrifter och anvisningar:</t>
  </si>
  <si>
    <t>1/2011</t>
  </si>
  <si>
    <t>Uppgiftslämnarkategorier:</t>
  </si>
  <si>
    <t>401, 410, 420, 435, 436, 442, 452, 441, 443, 451, 453</t>
  </si>
  <si>
    <t>Frekvens:</t>
  </si>
  <si>
    <t>Svarsnoggrannhet:</t>
  </si>
  <si>
    <t>1000 EUR/procenttal med två decimaler</t>
  </si>
  <si>
    <t>Inlämningstid</t>
  </si>
  <si>
    <t>Placeringar totalt</t>
  </si>
  <si>
    <t>1. UTLÅNING</t>
  </si>
  <si>
    <t>Köp och nyutlåning</t>
  </si>
  <si>
    <t>Försäljningar och amorteringar</t>
  </si>
  <si>
    <t>Ställning vid kvartalets slut</t>
  </si>
  <si>
    <t>Genomsnittsränta på nyutlåning, %/år</t>
  </si>
  <si>
    <t>Genomsnittsränta på utestående belopp, %/år</t>
  </si>
  <si>
    <t>Radnr</t>
  </si>
  <si>
    <t>Knr</t>
  </si>
  <si>
    <t>FÖRDELNING PÅ SEKTORER OCH REGIONER</t>
  </si>
  <si>
    <t>01</t>
  </si>
  <si>
    <t>Icke-finansiella företag i Finland exkl. bostadssammanslutningar</t>
  </si>
  <si>
    <t>02</t>
  </si>
  <si>
    <t>Icke-finansiella företag i övriga euroområdet exkl. bostadssammanslutningar</t>
  </si>
  <si>
    <t>03</t>
  </si>
  <si>
    <t>Icke-finansiella företag utanför euroområdet exkl. bostadssammanslutningar</t>
  </si>
  <si>
    <t>04</t>
  </si>
  <si>
    <t>Bostadssammanslutningar i Finland</t>
  </si>
  <si>
    <t>05</t>
  </si>
  <si>
    <t>Bostadssammanslutningar i övriga euroområdet</t>
  </si>
  <si>
    <t>06</t>
  </si>
  <si>
    <t>Bostadssammanslutningar utanför euroområdet</t>
  </si>
  <si>
    <t>07</t>
  </si>
  <si>
    <t>Monetära finansinstitut i Finland</t>
  </si>
  <si>
    <t>08</t>
  </si>
  <si>
    <t>Monetära finansinstitut i övriga euroområdet</t>
  </si>
  <si>
    <t>09</t>
  </si>
  <si>
    <t>Banker utanför euroområdet</t>
  </si>
  <si>
    <t>10</t>
  </si>
  <si>
    <t>Försäkringsanstalter i Finland</t>
  </si>
  <si>
    <t>11</t>
  </si>
  <si>
    <t>Försäkringsanstalter i övriga euroområdet</t>
  </si>
  <si>
    <t>12</t>
  </si>
  <si>
    <t>Försäkringsanstalter utanför euroområdet</t>
  </si>
  <si>
    <t>13</t>
  </si>
  <si>
    <t>Övriga finansiella företag i Finland</t>
  </si>
  <si>
    <t>14</t>
  </si>
  <si>
    <t>Övriga finansiella företag i övriga euroområdet</t>
  </si>
  <si>
    <t>15</t>
  </si>
  <si>
    <t>Övriga finansiella företag utanför euroområdet</t>
  </si>
  <si>
    <t>16</t>
  </si>
  <si>
    <t>Offentliga sammanslutningar i Finland</t>
  </si>
  <si>
    <t>17</t>
  </si>
  <si>
    <t>Offentliga sammanslutningar i övriga euroområdet</t>
  </si>
  <si>
    <t>18</t>
  </si>
  <si>
    <t>Offentliga sammanslutningar utanför euroområdet</t>
  </si>
  <si>
    <t>19</t>
  </si>
  <si>
    <t>Hushåll och hushållens ideella organisationer i Finland</t>
  </si>
  <si>
    <t>20</t>
  </si>
  <si>
    <t>Hushåll och hushållens ideella organisationer i övriga euroområdet</t>
  </si>
  <si>
    <t>21</t>
  </si>
  <si>
    <t>Hushåll och hushållens ideella organisationer utanför euroområdet</t>
  </si>
  <si>
    <t>UTLÅNING FÖRDELAD PÅ SEKTORER OCH REGIONER TOTALT</t>
  </si>
  <si>
    <t>Varav till koncern- och samarbetsföretag</t>
  </si>
  <si>
    <t>FÖRDELNING PÅ INSTRUMENT</t>
  </si>
  <si>
    <t>Återlåning</t>
  </si>
  <si>
    <t>Räntestödslån</t>
  </si>
  <si>
    <t>Kapitallån</t>
  </si>
  <si>
    <t>Placeringslån och övrig utlåning</t>
  </si>
  <si>
    <t>UTLÅNING FÖRDELAD PÅ INSTRUMENT TOTALT</t>
  </si>
  <si>
    <t>FÖRDELNING PÅ RÄNTEBINDNING</t>
  </si>
  <si>
    <t>Återlåning bunden till APL-referensränta totalt</t>
  </si>
  <si>
    <t>Fast ränta</t>
  </si>
  <si>
    <t>Rörlig ränta</t>
  </si>
  <si>
    <t>Placeringslån bundna till APL-referensränta totalt</t>
  </si>
  <si>
    <t>Utlåning bunden till beräkningsränta</t>
  </si>
  <si>
    <t>Övrig utlåning med fast ränta</t>
  </si>
  <si>
    <t>Euriborbunden utlåning</t>
  </si>
  <si>
    <t>Övrig räntebindning</t>
  </si>
  <si>
    <t>UTLÅNING FÖRDELAD PÅ RÄNTEBINDNING TOTALT</t>
  </si>
  <si>
    <t>FÖRDELNING PÅ TYP AV SÄKERHET</t>
  </si>
  <si>
    <t>Inteckningar totalt</t>
  </si>
  <si>
    <t>Borgensförbindelser totalt</t>
  </si>
  <si>
    <t>Borgensförsäkringar totalt</t>
  </si>
  <si>
    <t>Övriga panter och säkerheter totalt</t>
  </si>
  <si>
    <t>Namnsäkerheter och utlåning utan säkerhet totalt</t>
  </si>
  <si>
    <t>UTLÅNING FÖRDELAD PÅ TYP AV SÄKERHET TOTALT</t>
  </si>
  <si>
    <t>2. FINANSMARKNADSINSTRUMENT</t>
  </si>
  <si>
    <t>KASSA OCH BANKTILLGODOHAVANDEN</t>
  </si>
  <si>
    <t>Sedlar, mynt och insättningar i monetära finansinstitut i Finland</t>
  </si>
  <si>
    <t>Insättningar i monetära finansinstitut i övriga euroområdet</t>
  </si>
  <si>
    <t>Insättningar utanför euroområdet</t>
  </si>
  <si>
    <t>KASSA OCH BANKTILLGODOHAVANDEN TOTALT</t>
  </si>
  <si>
    <t>OBLIGATIONSLÅN INKL. KONVERTIBLER MED FÖRDELNING PÅ EMITTENTSEKTORER</t>
  </si>
  <si>
    <t>Icke-finansiella företag i Finland</t>
  </si>
  <si>
    <t>Icke-finansiella företag i övriga euroområdet</t>
  </si>
  <si>
    <t>Icke-finansiella företag utanför euroområdet</t>
  </si>
  <si>
    <t>Finska staten</t>
  </si>
  <si>
    <t>Övriga stater i euroområdet</t>
  </si>
  <si>
    <t>Stater utanför euroområdet</t>
  </si>
  <si>
    <t>Övrig offentlig sektor i Finland</t>
  </si>
  <si>
    <t>Övrig offentlig sektor i övriga euroområdet</t>
  </si>
  <si>
    <t>Övrig offentlig sektor utanför euroområdet</t>
  </si>
  <si>
    <t>Obligationslån utgivna av andra emittenter</t>
  </si>
  <si>
    <t>OBLIGATIONSLÅN TOTALT</t>
  </si>
  <si>
    <t>Varav utgivna av koncern- och samarbetsföretag</t>
  </si>
  <si>
    <t>OMSÄTTBARA PENNINGMARKNADSINSTRUMENT MED FÖRDELNING PÅ EMITTENTSEKTORER</t>
  </si>
  <si>
    <t>Företagscertifikat utgivna av icke-finansiella företag i Finland</t>
  </si>
  <si>
    <t>Företagscertifikat utgivna av icke-finansiella företag i övriga euroområdet</t>
  </si>
  <si>
    <t>Företagscertifikat utgivna av icke-finansiella företag utanför euroområdet</t>
  </si>
  <si>
    <t>Skuldcertifikat utgivna av ECB</t>
  </si>
  <si>
    <t>Bankcertifikat utgivna av banker i Finland</t>
  </si>
  <si>
    <t>Bankcertifikat utgivna av banker i övriga euroområdet</t>
  </si>
  <si>
    <t>Bankcertifikat utgivna av banker utanför euroområdet</t>
  </si>
  <si>
    <t>Kortfristiga räntebärande värdepapper utgivna av övriga finansiella företag i Finland</t>
  </si>
  <si>
    <t>Skuldförbindelser o.d. utgivna av finska staten</t>
  </si>
  <si>
    <t>Skuldförbindelser o.d. utgivna av andra stater i euroområdet</t>
  </si>
  <si>
    <t>Skuldförbindelser o.d. utgvina av stater utanför euroområdet</t>
  </si>
  <si>
    <t>Kommuncertifikat o.d. utgivna av kommuner i Finland</t>
  </si>
  <si>
    <t>Penningmarknadsinstrument utgivna av andra emittenter</t>
  </si>
  <si>
    <t>OMSÄTTBARA PENNINGMARKNADSINSTRUMENT TOTALT</t>
  </si>
  <si>
    <t>ICKE OMSÄTTBARA PENNINGMARKNADSINSTRUMENT</t>
  </si>
  <si>
    <t>PENNINGMARKNADSINSTRUMENT TOTALT</t>
  </si>
  <si>
    <t>FINANSMARKNADSINSTRUMENT TOTALT</t>
  </si>
  <si>
    <t>3. AKTIER OCH ANDELAR</t>
  </si>
  <si>
    <t>NOTERADE AKTIER</t>
  </si>
  <si>
    <t>Aktier utgivna av emittenter i Finland</t>
  </si>
  <si>
    <t>Aktier utgivna av emittenter i övriga euroområdet</t>
  </si>
  <si>
    <t>Aktier utgivna av emittenter utanför euroområdet</t>
  </si>
  <si>
    <t>NOTERADE AKTIER TOTALT</t>
  </si>
  <si>
    <t>99</t>
  </si>
  <si>
    <t>Varav placeringar i koncernföretag</t>
  </si>
  <si>
    <t>ONOTERADE AKTIER OCH ANDELAR</t>
  </si>
  <si>
    <t>Onoterade aktier och andelar utgivna av emittenter i Finland</t>
  </si>
  <si>
    <t>Onoterade aktier och andelar utgivna av emittenter i övriga euroområdet</t>
  </si>
  <si>
    <t>Onoterade aktier och andelar utgivna av emittenter utanför euroområdet</t>
  </si>
  <si>
    <t>ONOTERADE AKTIER OCH ANDELAR TOTALT</t>
  </si>
  <si>
    <t>AKTIER OCH ANDELAR TOTALT</t>
  </si>
  <si>
    <t>Varav kapitalplaceringar i Finland</t>
  </si>
  <si>
    <t>Varav kapitalplaceringar i övriga euroområdet</t>
  </si>
  <si>
    <t>Varav kapitalplaceringar utanför euroområdet</t>
  </si>
  <si>
    <t>4. FONDANDELAR</t>
  </si>
  <si>
    <t>PLACERINGSFONDSANDELAR MED FÖRDELNING PÅ REGISTRERINGSLAND FÖR FONDERNA</t>
  </si>
  <si>
    <t>Aktiefonder i Finland</t>
  </si>
  <si>
    <t>Aktiefonder i övriga euroområdet</t>
  </si>
  <si>
    <t>Aktiefonder utanför euroområdet</t>
  </si>
  <si>
    <t>Penningmarknadsfonder (korträntefonder) i Finland</t>
  </si>
  <si>
    <t>Penningmarknadsfonder i övriga euroområdet</t>
  </si>
  <si>
    <t>Penningmarknadsfonder utanför euroområdet</t>
  </si>
  <si>
    <t>Långräntefonder i Finland</t>
  </si>
  <si>
    <t>Långräntefonder i övriga euroområdet</t>
  </si>
  <si>
    <t>Långräntefonder utanför euroområdet</t>
  </si>
  <si>
    <t>Blandfonder och övriga fonder i Finland</t>
  </si>
  <si>
    <t>Blandfonder och övriga fonder i övriga euroområdet</t>
  </si>
  <si>
    <t>Blandfonder och övriga fonder utanför euroområdet</t>
  </si>
  <si>
    <t>PLACERINGSFONDSANDELAR MED FÖRDELNING PÅ REGISTRERINGSLAND FÖR FONDERNA TOTALT</t>
  </si>
  <si>
    <t>Varav placeringar i hedgefonder</t>
  </si>
  <si>
    <t>FASTIGHETSPLACERINGSFONDER MED FÖRDELNING PÅ REGISTRERINGSLAND FÖR FONDERNA</t>
  </si>
  <si>
    <t xml:space="preserve">Fastighetsplaceringsfonder i Finland </t>
  </si>
  <si>
    <t xml:space="preserve">Fastighetsplaceringsfonder i övriga euroområdet </t>
  </si>
  <si>
    <t xml:space="preserve">Fastighetsplaceringsfonder utanför euroområdet </t>
  </si>
  <si>
    <t>FASTIGHETSPLACERINGSFONDER MED FÖRDELNING PÅ REGISTRERINGSLAND FÖR FONDERNA TOTALT</t>
  </si>
  <si>
    <t>PLACERINGSFONDSANDELAR MED FÖRDELNING PÅ PLACERINGSOBJEKT</t>
  </si>
  <si>
    <t>Aktiefonder som placerar enbart i Finland</t>
  </si>
  <si>
    <t>Aktiefonder som placerar i euroområdet</t>
  </si>
  <si>
    <t>Aktiefonder som placerar utanför euroområdet</t>
  </si>
  <si>
    <t>Aktiefonder som placerar globalt</t>
  </si>
  <si>
    <t>Penningmarknadsfonder som placerar enbart i Finland</t>
  </si>
  <si>
    <t>Penningmarknadsfonder som placerar i euroområdet</t>
  </si>
  <si>
    <t>Penningmarknadsfonder som placerar utanför euroområdet</t>
  </si>
  <si>
    <t>Penningmarknadsfonder som placerar globalt</t>
  </si>
  <si>
    <t>Långräntefonder som placerar enbart i Finland</t>
  </si>
  <si>
    <t>Långräntefonder som placerar i euroområdet</t>
  </si>
  <si>
    <t>Långräntefonder som placerar utanför euroområdet</t>
  </si>
  <si>
    <t>Långräntefonder som placerar globalt</t>
  </si>
  <si>
    <t>Blandfonder och övriga fonder som placerar enbart i Finland</t>
  </si>
  <si>
    <t>Blandfonder och övriga fonder som placerar i euroområdet</t>
  </si>
  <si>
    <t>Blandfonder och övriga fonder som placerar utanför euroområdet</t>
  </si>
  <si>
    <t>Blandfonder och övriga fonder som placerar globalt</t>
  </si>
  <si>
    <t>PLACERINGSFONDSANDELAR MED FÖRDELNING PÅ PLACERINGSOBJEKT TOTALT</t>
  </si>
  <si>
    <t>FASTIGHETSPLACERINGSFONDER MED FÖRDELNING PÅ PLACERINGSOBJEKT</t>
  </si>
  <si>
    <t>Fastighetsplaceringsfonder som placerar enbart i Finland</t>
  </si>
  <si>
    <t>Fastighetsplaceringsfonder som placerar i euroområdet</t>
  </si>
  <si>
    <t>Fastighetsplaceringsfonder som placerar utanför euroområdet</t>
  </si>
  <si>
    <t>Fastighetsplaceringsfonder som placerar globalt</t>
  </si>
  <si>
    <t>FASTIGHETSPLACERINGSFONDER MED FÖRDELNING PÅ PLACERINGSOBJEKT TOTALT</t>
  </si>
  <si>
    <t>FONDANDELAR TOTALT</t>
  </si>
  <si>
    <t>5. FASTIGHETSPLACERINGAR</t>
  </si>
  <si>
    <t>Bostadsfastighetsbolags aktier i Finland</t>
  </si>
  <si>
    <t>Bostadsfastighetsbolags aktier i övriga euroområdet</t>
  </si>
  <si>
    <t>Bostadsfastighetsbolags aktier utanför euroomådet</t>
  </si>
  <si>
    <t>Övriga fastighetsbolags aktier i Finland</t>
  </si>
  <si>
    <t>Övriga fastighetsbolags aktier i övriga euroområdet</t>
  </si>
  <si>
    <t>Övriga fastighetsbolags aktier utanför euroområdet</t>
  </si>
  <si>
    <t>Bostadsfastigheter i Finland</t>
  </si>
  <si>
    <t>Bostadsfastigheter i övriga euroområdet</t>
  </si>
  <si>
    <t>Bostadsfastigheter utanför euroområdet</t>
  </si>
  <si>
    <t>Övriga fastigheter i Finland</t>
  </si>
  <si>
    <t>Övriga fastigheter i övriga euroområdet</t>
  </si>
  <si>
    <t>Övriga fastigheter utanför euroområdet</t>
  </si>
  <si>
    <t>FASTIGHETSPLACERINGAR TOTALT</t>
  </si>
  <si>
    <t>6. ÖVRIGA PLACERINGAR</t>
  </si>
  <si>
    <t>Nettovärdet av derivatavtal</t>
  </si>
  <si>
    <t>Övriga värdepapper och placeringar</t>
  </si>
  <si>
    <t>ÖVRIGA PLACERINGAR TOTALT</t>
  </si>
  <si>
    <t>1−6. PLACERINGAR TOTALT</t>
  </si>
  <si>
    <t>VI02</t>
  </si>
  <si>
    <t>Fördelning på valutor</t>
  </si>
  <si>
    <t>UTLÅNING</t>
  </si>
  <si>
    <t>EUR</t>
  </si>
  <si>
    <t>USD</t>
  </si>
  <si>
    <t>SEK</t>
  </si>
  <si>
    <t>GBP</t>
  </si>
  <si>
    <t>JPY</t>
  </si>
  <si>
    <t>Övriga</t>
  </si>
  <si>
    <t>Utlåning totalt</t>
  </si>
  <si>
    <t xml:space="preserve">Kassa och banktillgodohavanden totalt </t>
  </si>
  <si>
    <t>OBLIGATIONSLÅN</t>
  </si>
  <si>
    <t xml:space="preserve">Obligationslån totalt </t>
  </si>
  <si>
    <t>PENNINGMARKNADSINSTRUMENT</t>
  </si>
  <si>
    <t xml:space="preserve">Penningmarknadsinstrument totalt </t>
  </si>
  <si>
    <t>AKTIER</t>
  </si>
  <si>
    <t>Aktier totalt</t>
  </si>
  <si>
    <t>VI03</t>
  </si>
  <si>
    <t>Kvartalsvis</t>
  </si>
  <si>
    <t>15.5. / 15.8. / 15.11. / 15.2.</t>
  </si>
  <si>
    <t>Tillgångar som utgör täckning för fondförsäkringar</t>
  </si>
  <si>
    <t>FONDANDELAR MED FÖRDELNING PÅ REGISTRERINGSLAND FÖR FONDERNA</t>
  </si>
  <si>
    <t xml:space="preserve">Fondandelar totalt </t>
  </si>
  <si>
    <t>FONDANDELAR MED FÖRDELNING PÅ PLACERINGSOBJEKT</t>
  </si>
  <si>
    <t xml:space="preserve">Fondandelar med fördelning på placeringsobjekt totalt </t>
  </si>
  <si>
    <t>Övriga placeringar i Finland</t>
  </si>
  <si>
    <t>Övriga placeringar i övriga euroområdet</t>
  </si>
  <si>
    <t>Övriga placeringar utanför euroområdet</t>
  </si>
  <si>
    <t>TILLGÅNGAR SOM UTGÖR TÄCKNING FÖR FONDFÖRSÄKRINGAR TOTALT</t>
  </si>
  <si>
    <t>Kvartalvis / årsrapport</t>
  </si>
  <si>
    <t>Denna fil kan inte användas för rapportering. Syftet med filen är att åskådliggöra försäkringssektorns VI-rapportering.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</si>
</sst>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General_)"/>
    <numFmt numFmtId="166" formatCode="#,##0.00;[Red]\-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3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0" fillId="0" borderId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0" fontId="10" fillId="0" borderId="0" applyFont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370" applyFont="1" applyFill="1" applyAlignment="1" applyProtection="1">
      <alignment vertical="center"/>
      <protection/>
    </xf>
    <xf numFmtId="0" fontId="2" fillId="0" borderId="0" xfId="370" applyFont="1" applyFill="1" applyAlignment="1" applyProtection="1">
      <alignment horizontal="center" vertical="center"/>
      <protection/>
    </xf>
    <xf numFmtId="49" fontId="2" fillId="0" borderId="0" xfId="370" applyNumberFormat="1" applyFont="1" applyFill="1" applyProtection="1">
      <alignment/>
      <protection/>
    </xf>
    <xf numFmtId="0" fontId="2" fillId="0" borderId="0" xfId="370" applyFont="1" applyFill="1" applyProtection="1">
      <alignment/>
      <protection/>
    </xf>
    <xf numFmtId="165" fontId="4" fillId="0" borderId="0" xfId="362" applyNumberFormat="1" applyFont="1" applyFill="1" applyAlignment="1" applyProtection="1">
      <alignment horizontal="left" vertical="center"/>
      <protection/>
    </xf>
    <xf numFmtId="0" fontId="5" fillId="0" borderId="0" xfId="370" applyFont="1" applyFill="1" applyAlignment="1" applyProtection="1">
      <alignment vertical="center"/>
      <protection/>
    </xf>
    <xf numFmtId="0" fontId="6" fillId="0" borderId="0" xfId="370" applyFont="1" applyFill="1" applyAlignment="1" applyProtection="1">
      <alignment horizontal="right" vertical="center"/>
      <protection/>
    </xf>
    <xf numFmtId="0" fontId="2" fillId="0" borderId="0" xfId="370" applyFont="1" applyFill="1" applyAlignment="1" applyProtection="1">
      <alignment horizontal="left" vertical="center"/>
      <protection/>
    </xf>
    <xf numFmtId="14" fontId="2" fillId="0" borderId="10" xfId="370" applyNumberFormat="1" applyFont="1" applyFill="1" applyBorder="1" applyAlignment="1" applyProtection="1">
      <alignment horizontal="center" vertical="center"/>
      <protection/>
    </xf>
    <xf numFmtId="165" fontId="5" fillId="0" borderId="0" xfId="362" applyNumberFormat="1" applyFont="1" applyFill="1" applyAlignment="1" applyProtection="1">
      <alignment horizontal="left" vertical="center"/>
      <protection/>
    </xf>
    <xf numFmtId="165" fontId="6" fillId="0" borderId="0" xfId="370" applyNumberFormat="1" applyFont="1" applyFill="1" applyAlignment="1" applyProtection="1">
      <alignment horizontal="right" vertical="center"/>
      <protection/>
    </xf>
    <xf numFmtId="165" fontId="5" fillId="0" borderId="0" xfId="370" applyNumberFormat="1" applyFont="1" applyFill="1" applyAlignment="1" applyProtection="1">
      <alignment vertical="center"/>
      <protection/>
    </xf>
    <xf numFmtId="0" fontId="2" fillId="0" borderId="10" xfId="370" applyFont="1" applyFill="1" applyBorder="1" applyAlignment="1" applyProtection="1">
      <alignment horizontal="center" vertical="center"/>
      <protection/>
    </xf>
    <xf numFmtId="0" fontId="7" fillId="0" borderId="0" xfId="370" applyFont="1" applyFill="1" applyAlignment="1" applyProtection="1">
      <alignment vertical="center"/>
      <protection/>
    </xf>
    <xf numFmtId="0" fontId="8" fillId="0" borderId="0" xfId="370" applyFont="1" applyFill="1" applyAlignment="1" applyProtection="1">
      <alignment vertical="center"/>
      <protection/>
    </xf>
    <xf numFmtId="0" fontId="5" fillId="0" borderId="0" xfId="370" applyFont="1" applyFill="1" applyAlignment="1" applyProtection="1" quotePrefix="1">
      <alignment vertical="center"/>
      <protection/>
    </xf>
    <xf numFmtId="0" fontId="5" fillId="0" borderId="0" xfId="370" applyFont="1" applyFill="1" applyAlignment="1" applyProtection="1">
      <alignment horizontal="left" vertical="center"/>
      <protection/>
    </xf>
    <xf numFmtId="4" fontId="7" fillId="0" borderId="0" xfId="370" applyNumberFormat="1" applyFont="1" applyFill="1" applyAlignment="1" applyProtection="1">
      <alignment vertical="center"/>
      <protection/>
    </xf>
    <xf numFmtId="0" fontId="5" fillId="0" borderId="0" xfId="370" applyFont="1" applyFill="1" applyAlignment="1" applyProtection="1">
      <alignment horizontal="left" vertical="center"/>
      <protection hidden="1"/>
    </xf>
    <xf numFmtId="0" fontId="7" fillId="0" borderId="0" xfId="370" applyFont="1" applyFill="1" applyBorder="1" applyAlignment="1" applyProtection="1">
      <alignment horizontal="center" vertical="center"/>
      <protection/>
    </xf>
    <xf numFmtId="0" fontId="52" fillId="0" borderId="0" xfId="370" applyFont="1" applyFill="1" applyAlignment="1" applyProtection="1">
      <alignment vertical="center"/>
      <protection/>
    </xf>
    <xf numFmtId="0" fontId="11" fillId="0" borderId="0" xfId="370" applyFont="1" applyFill="1" applyAlignment="1" applyProtection="1">
      <alignment vertical="center"/>
      <protection/>
    </xf>
    <xf numFmtId="0" fontId="12" fillId="0" borderId="0" xfId="370" applyFont="1" applyFill="1" applyAlignment="1" applyProtection="1">
      <alignment/>
      <protection/>
    </xf>
    <xf numFmtId="0" fontId="5" fillId="0" borderId="10" xfId="381" applyFont="1" applyBorder="1" applyAlignment="1" applyProtection="1">
      <alignment horizontal="center" vertical="center" wrapText="1"/>
      <protection/>
    </xf>
    <xf numFmtId="0" fontId="5" fillId="0" borderId="0" xfId="381" applyFont="1" applyAlignment="1" applyProtection="1">
      <alignment horizontal="left" vertical="center" indent="2"/>
      <protection/>
    </xf>
    <xf numFmtId="0" fontId="5" fillId="0" borderId="11" xfId="370" applyFont="1" applyFill="1" applyBorder="1" applyAlignment="1" applyProtection="1" quotePrefix="1">
      <alignment horizontal="center" vertical="center"/>
      <protection/>
    </xf>
    <xf numFmtId="0" fontId="5" fillId="0" borderId="10" xfId="370" applyFont="1" applyFill="1" applyBorder="1" applyAlignment="1" applyProtection="1" quotePrefix="1">
      <alignment horizontal="center" vertical="center"/>
      <protection/>
    </xf>
    <xf numFmtId="0" fontId="5" fillId="0" borderId="0" xfId="370" applyFont="1" applyFill="1" applyAlignment="1" applyProtection="1">
      <alignment horizontal="center" vertical="center"/>
      <protection/>
    </xf>
    <xf numFmtId="0" fontId="5" fillId="0" borderId="10" xfId="370" applyFont="1" applyFill="1" applyBorder="1" applyAlignment="1" applyProtection="1">
      <alignment horizontal="center" vertical="center"/>
      <protection/>
    </xf>
    <xf numFmtId="0" fontId="5" fillId="0" borderId="0" xfId="381" applyFont="1" applyAlignment="1" applyProtection="1">
      <alignment horizontal="left" vertical="center" indent="4"/>
      <protection/>
    </xf>
    <xf numFmtId="0" fontId="5" fillId="0" borderId="0" xfId="381" applyFont="1" applyAlignment="1" applyProtection="1">
      <alignment horizontal="center" vertical="center"/>
      <protection/>
    </xf>
    <xf numFmtId="3" fontId="5" fillId="33" borderId="10" xfId="370" applyNumberFormat="1" applyFont="1" applyFill="1" applyBorder="1" applyAlignment="1" applyProtection="1">
      <alignment horizontal="right" vertical="center"/>
      <protection locked="0"/>
    </xf>
    <xf numFmtId="2" fontId="5" fillId="33" borderId="10" xfId="370" applyNumberFormat="1" applyFont="1" applyFill="1" applyBorder="1" applyAlignment="1" applyProtection="1">
      <alignment horizontal="right" vertical="center"/>
      <protection locked="0"/>
    </xf>
    <xf numFmtId="0" fontId="5" fillId="0" borderId="0" xfId="370" applyFont="1" applyFill="1" applyAlignment="1" applyProtection="1">
      <alignment horizontal="left" vertical="center" indent="4"/>
      <protection/>
    </xf>
    <xf numFmtId="0" fontId="5" fillId="0" borderId="0" xfId="381" applyFont="1" applyBorder="1" applyAlignment="1" applyProtection="1">
      <alignment horizontal="left" vertical="center" indent="4"/>
      <protection/>
    </xf>
    <xf numFmtId="0" fontId="5" fillId="0" borderId="0" xfId="381" applyFont="1" applyAlignment="1" applyProtection="1">
      <alignment vertical="center"/>
      <protection/>
    </xf>
    <xf numFmtId="0" fontId="5" fillId="0" borderId="0" xfId="370" applyFont="1" applyFill="1" applyAlignment="1" applyProtection="1">
      <alignment horizontal="left" vertical="center" wrapText="1" indent="4"/>
      <protection/>
    </xf>
    <xf numFmtId="0" fontId="5" fillId="0" borderId="0" xfId="370" applyFont="1" applyFill="1" applyAlignment="1" applyProtection="1">
      <alignment horizontal="center" vertical="center" wrapText="1"/>
      <protection/>
    </xf>
    <xf numFmtId="3" fontId="5" fillId="33" borderId="10" xfId="37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37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381" applyProtection="1">
      <alignment/>
      <protection/>
    </xf>
    <xf numFmtId="0" fontId="12" fillId="0" borderId="0" xfId="381" applyFont="1" applyAlignment="1" applyProtection="1">
      <alignment horizontal="left" vertical="center" indent="2"/>
      <protection/>
    </xf>
    <xf numFmtId="3" fontId="5" fillId="34" borderId="10" xfId="370" applyNumberFormat="1" applyFont="1" applyFill="1" applyBorder="1" applyAlignment="1" applyProtection="1">
      <alignment horizontal="right" vertical="center"/>
      <protection/>
    </xf>
    <xf numFmtId="0" fontId="5" fillId="0" borderId="0" xfId="370" applyFont="1" applyFill="1" applyBorder="1" applyAlignment="1" applyProtection="1" quotePrefix="1">
      <alignment horizontal="center" vertical="center"/>
      <protection/>
    </xf>
    <xf numFmtId="0" fontId="5" fillId="0" borderId="0" xfId="370" applyFont="1" applyFill="1" applyBorder="1" applyAlignment="1" applyProtection="1">
      <alignment horizontal="center" vertical="center"/>
      <protection/>
    </xf>
    <xf numFmtId="0" fontId="5" fillId="0" borderId="0" xfId="370" applyFont="1" applyFill="1" applyAlignment="1" applyProtection="1">
      <alignment horizontal="left" vertical="center" indent="2"/>
      <protection/>
    </xf>
    <xf numFmtId="4" fontId="10" fillId="0" borderId="0" xfId="381" applyNumberFormat="1" applyProtection="1">
      <alignment/>
      <protection/>
    </xf>
    <xf numFmtId="0" fontId="12" fillId="0" borderId="0" xfId="370" applyFont="1" applyFill="1" applyAlignment="1" applyProtection="1">
      <alignment horizontal="left" vertical="center" indent="2"/>
      <protection/>
    </xf>
    <xf numFmtId="4" fontId="10" fillId="34" borderId="0" xfId="381" applyNumberFormat="1" applyFill="1" applyProtection="1">
      <alignment/>
      <protection/>
    </xf>
    <xf numFmtId="0" fontId="12" fillId="0" borderId="0" xfId="370" applyFont="1" applyFill="1" applyAlignment="1" applyProtection="1">
      <alignment horizontal="left" vertical="center" indent="4"/>
      <protection/>
    </xf>
    <xf numFmtId="0" fontId="6" fillId="0" borderId="0" xfId="370" applyFont="1" applyFill="1" applyAlignment="1" applyProtection="1">
      <alignment horizontal="left" vertical="center" indent="6"/>
      <protection/>
    </xf>
    <xf numFmtId="3" fontId="5" fillId="33" borderId="12" xfId="370" applyNumberFormat="1" applyFont="1" applyFill="1" applyBorder="1" applyAlignment="1" applyProtection="1">
      <alignment horizontal="right" vertical="center"/>
      <protection locked="0"/>
    </xf>
    <xf numFmtId="3" fontId="5" fillId="35" borderId="13" xfId="370" applyNumberFormat="1" applyFont="1" applyFill="1" applyBorder="1" applyAlignment="1" applyProtection="1">
      <alignment horizontal="right" vertical="center"/>
      <protection/>
    </xf>
    <xf numFmtId="3" fontId="5" fillId="33" borderId="14" xfId="370" applyNumberFormat="1" applyFont="1" applyFill="1" applyBorder="1" applyAlignment="1" applyProtection="1">
      <alignment horizontal="right" vertical="center"/>
      <protection locked="0"/>
    </xf>
    <xf numFmtId="4" fontId="5" fillId="35" borderId="15" xfId="370" applyNumberFormat="1" applyFont="1" applyFill="1" applyBorder="1" applyAlignment="1" applyProtection="1">
      <alignment horizontal="right" vertical="center"/>
      <protection/>
    </xf>
    <xf numFmtId="4" fontId="5" fillId="35" borderId="16" xfId="370" applyNumberFormat="1" applyFont="1" applyFill="1" applyBorder="1" applyAlignment="1" applyProtection="1">
      <alignment horizontal="right" vertical="center"/>
      <protection/>
    </xf>
    <xf numFmtId="3" fontId="5" fillId="35" borderId="17" xfId="370" applyNumberFormat="1" applyFont="1" applyFill="1" applyBorder="1" applyAlignment="1" applyProtection="1">
      <alignment horizontal="right" vertical="center"/>
      <protection/>
    </xf>
    <xf numFmtId="4" fontId="5" fillId="35" borderId="18" xfId="370" applyNumberFormat="1" applyFont="1" applyFill="1" applyBorder="1" applyAlignment="1" applyProtection="1">
      <alignment horizontal="right" vertical="center"/>
      <protection/>
    </xf>
    <xf numFmtId="4" fontId="5" fillId="35" borderId="19" xfId="370" applyNumberFormat="1" applyFont="1" applyFill="1" applyBorder="1" applyAlignment="1" applyProtection="1">
      <alignment horizontal="right" vertical="center"/>
      <protection/>
    </xf>
    <xf numFmtId="3" fontId="5" fillId="34" borderId="12" xfId="370" applyNumberFormat="1" applyFont="1" applyFill="1" applyBorder="1" applyAlignment="1" applyProtection="1">
      <alignment horizontal="right" vertical="center"/>
      <protection/>
    </xf>
    <xf numFmtId="3" fontId="5" fillId="35" borderId="11" xfId="370" applyNumberFormat="1" applyFont="1" applyFill="1" applyBorder="1" applyAlignment="1" applyProtection="1">
      <alignment horizontal="right" vertical="center"/>
      <protection/>
    </xf>
    <xf numFmtId="4" fontId="5" fillId="35" borderId="20" xfId="370" applyNumberFormat="1" applyFont="1" applyFill="1" applyBorder="1" applyAlignment="1" applyProtection="1">
      <alignment horizontal="right" vertical="center"/>
      <protection/>
    </xf>
    <xf numFmtId="4" fontId="5" fillId="35" borderId="21" xfId="370" applyNumberFormat="1" applyFont="1" applyFill="1" applyBorder="1" applyAlignment="1" applyProtection="1">
      <alignment horizontal="right" vertical="center"/>
      <protection/>
    </xf>
    <xf numFmtId="0" fontId="12" fillId="0" borderId="0" xfId="370" applyFont="1" applyFill="1" applyAlignment="1" applyProtection="1">
      <alignment vertical="center"/>
      <protection/>
    </xf>
    <xf numFmtId="49" fontId="5" fillId="0" borderId="0" xfId="370" applyNumberFormat="1" applyFont="1" applyFill="1" applyAlignment="1" applyProtection="1">
      <alignment vertical="center"/>
      <protection/>
    </xf>
    <xf numFmtId="4" fontId="5" fillId="0" borderId="0" xfId="370" applyNumberFormat="1" applyFont="1" applyFill="1" applyAlignment="1" applyProtection="1">
      <alignment vertical="center"/>
      <protection/>
    </xf>
    <xf numFmtId="3" fontId="5" fillId="35" borderId="15" xfId="370" applyNumberFormat="1" applyFont="1" applyFill="1" applyBorder="1" applyAlignment="1" applyProtection="1">
      <alignment horizontal="right" vertical="center"/>
      <protection/>
    </xf>
    <xf numFmtId="3" fontId="5" fillId="35" borderId="16" xfId="370" applyNumberFormat="1" applyFont="1" applyFill="1" applyBorder="1" applyAlignment="1" applyProtection="1">
      <alignment horizontal="right" vertical="center"/>
      <protection/>
    </xf>
    <xf numFmtId="3" fontId="5" fillId="35" borderId="18" xfId="370" applyNumberFormat="1" applyFont="1" applyFill="1" applyBorder="1" applyAlignment="1" applyProtection="1">
      <alignment horizontal="right" vertical="center"/>
      <protection/>
    </xf>
    <xf numFmtId="3" fontId="5" fillId="35" borderId="19" xfId="370" applyNumberFormat="1" applyFont="1" applyFill="1" applyBorder="1" applyAlignment="1" applyProtection="1">
      <alignment horizontal="right" vertical="center"/>
      <protection/>
    </xf>
    <xf numFmtId="3" fontId="5" fillId="35" borderId="20" xfId="370" applyNumberFormat="1" applyFont="1" applyFill="1" applyBorder="1" applyAlignment="1" applyProtection="1">
      <alignment horizontal="right" vertical="center"/>
      <protection/>
    </xf>
    <xf numFmtId="3" fontId="5" fillId="35" borderId="21" xfId="370" applyNumberFormat="1" applyFont="1" applyFill="1" applyBorder="1" applyAlignment="1" applyProtection="1">
      <alignment horizontal="right" vertical="center"/>
      <protection/>
    </xf>
    <xf numFmtId="3" fontId="5" fillId="34" borderId="14" xfId="370" applyNumberFormat="1" applyFont="1" applyFill="1" applyBorder="1" applyAlignment="1" applyProtection="1">
      <alignment horizontal="right" vertical="center"/>
      <protection/>
    </xf>
    <xf numFmtId="3" fontId="5" fillId="35" borderId="22" xfId="370" applyNumberFormat="1" applyFont="1" applyFill="1" applyBorder="1" applyAlignment="1" applyProtection="1">
      <alignment horizontal="right" vertical="center"/>
      <protection/>
    </xf>
    <xf numFmtId="3" fontId="5" fillId="35" borderId="0" xfId="370" applyNumberFormat="1" applyFont="1" applyFill="1" applyBorder="1" applyAlignment="1" applyProtection="1">
      <alignment horizontal="right" vertical="center"/>
      <protection/>
    </xf>
    <xf numFmtId="3" fontId="5" fillId="35" borderId="23" xfId="370" applyNumberFormat="1" applyFont="1" applyFill="1" applyBorder="1" applyAlignment="1" applyProtection="1">
      <alignment horizontal="right" vertical="center"/>
      <protection/>
    </xf>
    <xf numFmtId="0" fontId="12" fillId="0" borderId="0" xfId="370" applyFont="1" applyFill="1" applyAlignment="1" applyProtection="1">
      <alignment horizontal="left" vertical="center"/>
      <protection/>
    </xf>
    <xf numFmtId="4" fontId="5" fillId="35" borderId="0" xfId="370" applyNumberFormat="1" applyFont="1" applyFill="1" applyBorder="1" applyAlignment="1" applyProtection="1">
      <alignment horizontal="right" vertical="center"/>
      <protection/>
    </xf>
    <xf numFmtId="0" fontId="12" fillId="0" borderId="0" xfId="370" applyFont="1" applyFill="1" applyAlignment="1" applyProtection="1">
      <alignment horizontal="left" vertical="center" wrapText="1" indent="2"/>
      <protection/>
    </xf>
    <xf numFmtId="0" fontId="6" fillId="0" borderId="0" xfId="370" applyFont="1" applyFill="1" applyAlignment="1" applyProtection="1">
      <alignment horizontal="left" vertical="center" indent="4"/>
      <protection/>
    </xf>
    <xf numFmtId="0" fontId="12" fillId="0" borderId="0" xfId="370" applyFont="1" applyFill="1" applyAlignment="1" applyProtection="1">
      <alignment horizontal="left" indent="2"/>
      <protection/>
    </xf>
    <xf numFmtId="3" fontId="5" fillId="34" borderId="0" xfId="370" applyNumberFormat="1" applyFont="1" applyFill="1" applyBorder="1" applyAlignment="1" applyProtection="1">
      <alignment horizontal="right" vertical="center"/>
      <protection/>
    </xf>
    <xf numFmtId="4" fontId="5" fillId="0" borderId="0" xfId="370" applyNumberFormat="1" applyFont="1" applyFill="1" applyBorder="1" applyAlignment="1" applyProtection="1">
      <alignment horizontal="right" vertical="center"/>
      <protection/>
    </xf>
    <xf numFmtId="4" fontId="5" fillId="35" borderId="12" xfId="370" applyNumberFormat="1" applyFont="1" applyFill="1" applyBorder="1" applyAlignment="1" applyProtection="1">
      <alignment horizontal="right" vertical="center"/>
      <protection/>
    </xf>
    <xf numFmtId="4" fontId="5" fillId="35" borderId="24" xfId="370" applyNumberFormat="1" applyFont="1" applyFill="1" applyBorder="1" applyAlignment="1" applyProtection="1">
      <alignment horizontal="right" vertical="center"/>
      <protection/>
    </xf>
    <xf numFmtId="0" fontId="5" fillId="0" borderId="0" xfId="381" applyFont="1" applyProtection="1">
      <alignment/>
      <protection/>
    </xf>
    <xf numFmtId="3" fontId="5" fillId="34" borderId="10" xfId="370" applyNumberFormat="1" applyFont="1" applyFill="1" applyBorder="1" applyAlignment="1" applyProtection="1">
      <alignment horizontal="right" vertical="center" wrapText="1"/>
      <protection/>
    </xf>
    <xf numFmtId="3" fontId="10" fillId="0" borderId="0" xfId="381" applyNumberFormat="1" applyProtection="1">
      <alignment/>
      <protection/>
    </xf>
    <xf numFmtId="0" fontId="52" fillId="0" borderId="0" xfId="381" applyFont="1" applyProtection="1">
      <alignment/>
      <protection/>
    </xf>
    <xf numFmtId="0" fontId="53" fillId="0" borderId="0" xfId="381" applyFont="1" applyProtection="1">
      <alignment/>
      <protection/>
    </xf>
    <xf numFmtId="49" fontId="52" fillId="0" borderId="0" xfId="370" applyNumberFormat="1" applyFont="1" applyFill="1" applyProtection="1">
      <alignment/>
      <protection/>
    </xf>
    <xf numFmtId="165" fontId="5" fillId="0" borderId="0" xfId="370" applyNumberFormat="1" applyFont="1" applyFill="1" applyAlignment="1" applyProtection="1">
      <alignment horizontal="center" vertical="center"/>
      <protection/>
    </xf>
    <xf numFmtId="0" fontId="5" fillId="0" borderId="0" xfId="370" applyFont="1" applyFill="1" applyAlignment="1" applyProtection="1" quotePrefix="1">
      <alignment horizontal="left" vertical="center"/>
      <protection hidden="1"/>
    </xf>
    <xf numFmtId="0" fontId="2" fillId="0" borderId="0" xfId="370" applyFont="1" applyFill="1" applyAlignment="1" applyProtection="1">
      <alignment horizontal="center"/>
      <protection/>
    </xf>
    <xf numFmtId="0" fontId="5" fillId="0" borderId="0" xfId="370" applyFont="1" applyFill="1" applyAlignment="1" applyProtection="1">
      <alignment vertical="center" wrapText="1"/>
      <protection/>
    </xf>
    <xf numFmtId="0" fontId="12" fillId="0" borderId="0" xfId="370" applyFont="1" applyFill="1" applyAlignment="1" applyProtection="1">
      <alignment vertical="center" wrapText="1"/>
      <protection/>
    </xf>
    <xf numFmtId="0" fontId="5" fillId="0" borderId="0" xfId="344" applyFont="1" applyProtection="1">
      <alignment/>
      <protection/>
    </xf>
    <xf numFmtId="0" fontId="2" fillId="0" borderId="0" xfId="370" applyFont="1" applyFill="1" applyAlignment="1" applyProtection="1">
      <alignment horizontal="left" vertical="center" indent="3"/>
      <protection/>
    </xf>
    <xf numFmtId="0" fontId="9" fillId="0" borderId="15" xfId="370" applyFont="1" applyFill="1" applyBorder="1" applyAlignment="1" applyProtection="1">
      <alignment horizontal="center" vertical="center"/>
      <protection/>
    </xf>
    <xf numFmtId="0" fontId="9" fillId="0" borderId="16" xfId="370" applyFont="1" applyFill="1" applyBorder="1" applyAlignment="1" applyProtection="1">
      <alignment horizontal="center" vertical="center"/>
      <protection/>
    </xf>
    <xf numFmtId="0" fontId="9" fillId="0" borderId="18" xfId="370" applyFont="1" applyFill="1" applyBorder="1" applyAlignment="1" applyProtection="1">
      <alignment horizontal="center" vertical="center"/>
      <protection/>
    </xf>
    <xf numFmtId="0" fontId="9" fillId="0" borderId="19" xfId="370" applyFont="1" applyFill="1" applyBorder="1" applyAlignment="1" applyProtection="1">
      <alignment horizontal="center" vertical="center"/>
      <protection/>
    </xf>
    <xf numFmtId="0" fontId="9" fillId="0" borderId="20" xfId="370" applyFont="1" applyFill="1" applyBorder="1" applyAlignment="1" applyProtection="1">
      <alignment horizontal="center" vertical="center"/>
      <protection/>
    </xf>
    <xf numFmtId="0" fontId="9" fillId="0" borderId="21" xfId="370" applyFont="1" applyFill="1" applyBorder="1" applyAlignment="1" applyProtection="1">
      <alignment horizontal="center" vertical="center"/>
      <protection/>
    </xf>
    <xf numFmtId="0" fontId="7" fillId="0" borderId="0" xfId="370" applyFont="1" applyFill="1" applyAlignment="1" applyProtection="1">
      <alignment horizontal="left" vertical="center" wrapText="1"/>
      <protection/>
    </xf>
    <xf numFmtId="4" fontId="7" fillId="0" borderId="0" xfId="370" applyNumberFormat="1" applyFont="1" applyFill="1" applyAlignment="1" applyProtection="1">
      <alignment vertical="center" wrapText="1"/>
      <protection/>
    </xf>
    <xf numFmtId="0" fontId="10" fillId="0" borderId="0" xfId="381" applyAlignment="1" applyProtection="1">
      <alignment vertical="center" wrapText="1"/>
      <protection/>
    </xf>
    <xf numFmtId="0" fontId="54" fillId="11" borderId="15" xfId="0" applyFont="1" applyFill="1" applyBorder="1" applyAlignment="1">
      <alignment horizontal="left" vertical="center" wrapText="1" indent="2"/>
    </xf>
    <xf numFmtId="0" fontId="54" fillId="11" borderId="22" xfId="0" applyFont="1" applyFill="1" applyBorder="1" applyAlignment="1">
      <alignment horizontal="left" vertical="center" wrapText="1" indent="2"/>
    </xf>
    <xf numFmtId="0" fontId="54" fillId="11" borderId="16" xfId="0" applyFont="1" applyFill="1" applyBorder="1" applyAlignment="1">
      <alignment horizontal="left" vertical="center" wrapText="1" indent="2"/>
    </xf>
    <xf numFmtId="0" fontId="54" fillId="11" borderId="18" xfId="0" applyFont="1" applyFill="1" applyBorder="1" applyAlignment="1">
      <alignment horizontal="left" vertical="center" wrapText="1" indent="2"/>
    </xf>
    <xf numFmtId="0" fontId="54" fillId="11" borderId="0" xfId="0" applyFont="1" applyFill="1" applyBorder="1" applyAlignment="1">
      <alignment horizontal="left" vertical="center" wrapText="1" indent="2"/>
    </xf>
    <xf numFmtId="0" fontId="54" fillId="11" borderId="19" xfId="0" applyFont="1" applyFill="1" applyBorder="1" applyAlignment="1">
      <alignment horizontal="left" vertical="center" wrapText="1" indent="2"/>
    </xf>
    <xf numFmtId="0" fontId="54" fillId="11" borderId="20" xfId="0" applyFont="1" applyFill="1" applyBorder="1" applyAlignment="1">
      <alignment horizontal="left" vertical="center" wrapText="1" indent="2"/>
    </xf>
    <xf numFmtId="0" fontId="54" fillId="11" borderId="23" xfId="0" applyFont="1" applyFill="1" applyBorder="1" applyAlignment="1">
      <alignment horizontal="left" vertical="center" wrapText="1" indent="2"/>
    </xf>
    <xf numFmtId="0" fontId="54" fillId="11" borderId="21" xfId="0" applyFont="1" applyFill="1" applyBorder="1" applyAlignment="1">
      <alignment horizontal="left" vertical="center" wrapText="1" indent="2"/>
    </xf>
    <xf numFmtId="0" fontId="9" fillId="34" borderId="15" xfId="370" applyFont="1" applyFill="1" applyBorder="1" applyAlignment="1" applyProtection="1">
      <alignment horizontal="center" vertical="center"/>
      <protection/>
    </xf>
    <xf numFmtId="0" fontId="9" fillId="34" borderId="16" xfId="370" applyFont="1" applyFill="1" applyBorder="1" applyAlignment="1" applyProtection="1">
      <alignment horizontal="center" vertical="center"/>
      <protection/>
    </xf>
    <xf numFmtId="0" fontId="9" fillId="34" borderId="18" xfId="370" applyFont="1" applyFill="1" applyBorder="1" applyAlignment="1" applyProtection="1">
      <alignment horizontal="center" vertical="center"/>
      <protection/>
    </xf>
    <xf numFmtId="0" fontId="9" fillId="34" borderId="19" xfId="370" applyFont="1" applyFill="1" applyBorder="1" applyAlignment="1" applyProtection="1">
      <alignment horizontal="center" vertical="center"/>
      <protection/>
    </xf>
    <xf numFmtId="0" fontId="9" fillId="34" borderId="20" xfId="370" applyFont="1" applyFill="1" applyBorder="1" applyAlignment="1" applyProtection="1">
      <alignment horizontal="center" vertical="center"/>
      <protection/>
    </xf>
    <xf numFmtId="0" fontId="9" fillId="34" borderId="21" xfId="370" applyFont="1" applyFill="1" applyBorder="1" applyAlignment="1" applyProtection="1">
      <alignment horizontal="center" vertical="center"/>
      <protection/>
    </xf>
    <xf numFmtId="4" fontId="7" fillId="0" borderId="0" xfId="370" applyNumberFormat="1" applyFont="1" applyFill="1" applyAlignment="1" applyProtection="1">
      <alignment horizontal="left" vertical="center" wrapText="1"/>
      <protection/>
    </xf>
  </cellXfs>
  <cellStyles count="3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attu hyperlinkki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öljde hyperlänken" xfId="48"/>
    <cellStyle name="Följde hyperlänken 10" xfId="49"/>
    <cellStyle name="Följde hyperlänken 10 2" xfId="50"/>
    <cellStyle name="Följde hyperlänken 11" xfId="51"/>
    <cellStyle name="Följde hyperlänken 11 2" xfId="52"/>
    <cellStyle name="Följde hyperlänken 12" xfId="53"/>
    <cellStyle name="Följde hyperlänken 12 2" xfId="54"/>
    <cellStyle name="Följde hyperlänken 13" xfId="55"/>
    <cellStyle name="Följde hyperlänken 13 2" xfId="56"/>
    <cellStyle name="Följde hyperlänken 14" xfId="57"/>
    <cellStyle name="Följde hyperlänken 14 2" xfId="58"/>
    <cellStyle name="Följde hyperlänken 15" xfId="59"/>
    <cellStyle name="Följde hyperlänken 15 2" xfId="60"/>
    <cellStyle name="Följde hyperlänken 16" xfId="61"/>
    <cellStyle name="Följde hyperlänken 16 2" xfId="62"/>
    <cellStyle name="Följde hyperlänken 17" xfId="63"/>
    <cellStyle name="Följde hyperlänken 17 2" xfId="64"/>
    <cellStyle name="Följde hyperlänken 18" xfId="65"/>
    <cellStyle name="Följde hyperlänken 18 2" xfId="66"/>
    <cellStyle name="Följde hyperlänken 19" xfId="67"/>
    <cellStyle name="Följde hyperlänken 19 2" xfId="68"/>
    <cellStyle name="Följde hyperlänken 2" xfId="69"/>
    <cellStyle name="Följde hyperlänken 2 2" xfId="70"/>
    <cellStyle name="Följde hyperlänken 20" xfId="71"/>
    <cellStyle name="Följde hyperlänken 20 2" xfId="72"/>
    <cellStyle name="Följde hyperlänken 21" xfId="73"/>
    <cellStyle name="Följde hyperlänken 21 2" xfId="74"/>
    <cellStyle name="Följde hyperlänken 22" xfId="75"/>
    <cellStyle name="Följde hyperlänken 22 2" xfId="76"/>
    <cellStyle name="Följde hyperlänken 23" xfId="77"/>
    <cellStyle name="Följde hyperlänken 23 2" xfId="78"/>
    <cellStyle name="Följde hyperlänken 24" xfId="79"/>
    <cellStyle name="Följde hyperlänken 24 2" xfId="80"/>
    <cellStyle name="Följde hyperlänken 25" xfId="81"/>
    <cellStyle name="Följde hyperlänken 25 2" xfId="82"/>
    <cellStyle name="Följde hyperlänken 26" xfId="83"/>
    <cellStyle name="Följde hyperlänken 26 2" xfId="84"/>
    <cellStyle name="Följde hyperlänken 27" xfId="85"/>
    <cellStyle name="Följde hyperlänken 27 2" xfId="86"/>
    <cellStyle name="Följde hyperlänken 28" xfId="87"/>
    <cellStyle name="Följde hyperlänken 28 2" xfId="88"/>
    <cellStyle name="Följde hyperlänken 29" xfId="89"/>
    <cellStyle name="Följde hyperlänken 29 2" xfId="90"/>
    <cellStyle name="Följde hyperlänken 3" xfId="91"/>
    <cellStyle name="Följde hyperlänken 3 2" xfId="92"/>
    <cellStyle name="Följde hyperlänken 30" xfId="93"/>
    <cellStyle name="Följde hyperlänken 30 2" xfId="94"/>
    <cellStyle name="Följde hyperlänken 31" xfId="95"/>
    <cellStyle name="Följde hyperlänken 31 2" xfId="96"/>
    <cellStyle name="Följde hyperlänken 32" xfId="97"/>
    <cellStyle name="Följde hyperlänken 32 2" xfId="98"/>
    <cellStyle name="Följde hyperlänken 33" xfId="99"/>
    <cellStyle name="Följde hyperlänken 33 2" xfId="100"/>
    <cellStyle name="Följde hyperlänken 34" xfId="101"/>
    <cellStyle name="Följde hyperlänken 34 2" xfId="102"/>
    <cellStyle name="Följde hyperlänken 35" xfId="103"/>
    <cellStyle name="Följde hyperlänken 35 2" xfId="104"/>
    <cellStyle name="Följde hyperlänken 36" xfId="105"/>
    <cellStyle name="Följde hyperlänken 36 2" xfId="106"/>
    <cellStyle name="Följde hyperlänken 37" xfId="107"/>
    <cellStyle name="Följde hyperlänken 37 2" xfId="108"/>
    <cellStyle name="Följde hyperlänken 38" xfId="109"/>
    <cellStyle name="Följde hyperlänken 38 2" xfId="110"/>
    <cellStyle name="Följde hyperlänken 39" xfId="111"/>
    <cellStyle name="Följde hyperlänken 39 2" xfId="112"/>
    <cellStyle name="Följde hyperlänken 4" xfId="113"/>
    <cellStyle name="Följde hyperlänken 4 2" xfId="114"/>
    <cellStyle name="Följde hyperlänken 40" xfId="115"/>
    <cellStyle name="Följde hyperlänken 40 2" xfId="116"/>
    <cellStyle name="Följde hyperlänken 41" xfId="117"/>
    <cellStyle name="Följde hyperlänken 41 2" xfId="118"/>
    <cellStyle name="Följde hyperlänken 42" xfId="119"/>
    <cellStyle name="Följde hyperlänken 42 2" xfId="120"/>
    <cellStyle name="Följde hyperlänken 43" xfId="121"/>
    <cellStyle name="Följde hyperlänken 43 2" xfId="122"/>
    <cellStyle name="Följde hyperlänken 44" xfId="123"/>
    <cellStyle name="Följde hyperlänken 44 2" xfId="124"/>
    <cellStyle name="Följde hyperlänken 45" xfId="125"/>
    <cellStyle name="Följde hyperlänken 45 2" xfId="126"/>
    <cellStyle name="Följde hyperlänken 46" xfId="127"/>
    <cellStyle name="Följde hyperlänken 46 2" xfId="128"/>
    <cellStyle name="Följde hyperlänken 47" xfId="129"/>
    <cellStyle name="Följde hyperlänken 47 2" xfId="130"/>
    <cellStyle name="Följde hyperlänken 48" xfId="131"/>
    <cellStyle name="Följde hyperlänken 48 2" xfId="132"/>
    <cellStyle name="Följde hyperlänken 49" xfId="133"/>
    <cellStyle name="Följde hyperlänken 49 2" xfId="134"/>
    <cellStyle name="Följde hyperlänken 5" xfId="135"/>
    <cellStyle name="Följde hyperlänken 5 2" xfId="136"/>
    <cellStyle name="Följde hyperlänken 50" xfId="137"/>
    <cellStyle name="Följde hyperlänken 50 2" xfId="138"/>
    <cellStyle name="Följde hyperlänken 51" xfId="139"/>
    <cellStyle name="Följde hyperlänken 51 2" xfId="140"/>
    <cellStyle name="Följde hyperlänken 52" xfId="141"/>
    <cellStyle name="Följde hyperlänken 52 2" xfId="142"/>
    <cellStyle name="Följde hyperlänken 53" xfId="143"/>
    <cellStyle name="Följde hyperlänken 53 2" xfId="144"/>
    <cellStyle name="Följde hyperlänken 54" xfId="145"/>
    <cellStyle name="Följde hyperlänken 54 2" xfId="146"/>
    <cellStyle name="Följde hyperlänken 55" xfId="147"/>
    <cellStyle name="Följde hyperlänken 55 2" xfId="148"/>
    <cellStyle name="Följde hyperlänken 56" xfId="149"/>
    <cellStyle name="Följde hyperlänken 56 2" xfId="150"/>
    <cellStyle name="Följde hyperlänken 57" xfId="151"/>
    <cellStyle name="Följde hyperlänken 57 2" xfId="152"/>
    <cellStyle name="Följde hyperlänken 58" xfId="153"/>
    <cellStyle name="Följde hyperlänken 58 2" xfId="154"/>
    <cellStyle name="Följde hyperlänken 59" xfId="155"/>
    <cellStyle name="Följde hyperlänken 59 2" xfId="156"/>
    <cellStyle name="Följde hyperlänken 6" xfId="157"/>
    <cellStyle name="Följde hyperlänken 6 2" xfId="158"/>
    <cellStyle name="Följde hyperlänken 60" xfId="159"/>
    <cellStyle name="Följde hyperlänken 60 2" xfId="160"/>
    <cellStyle name="Följde hyperlänken 61" xfId="161"/>
    <cellStyle name="Följde hyperlänken 61 2" xfId="162"/>
    <cellStyle name="Följde hyperlänken 62" xfId="163"/>
    <cellStyle name="Följde hyperlänken 62 2" xfId="164"/>
    <cellStyle name="Följde hyperlänken 63" xfId="165"/>
    <cellStyle name="Följde hyperlänken 63 2" xfId="166"/>
    <cellStyle name="Följde hyperlänken 64" xfId="167"/>
    <cellStyle name="Följde hyperlänken 64 2" xfId="168"/>
    <cellStyle name="Följde hyperlänken 65" xfId="169"/>
    <cellStyle name="Följde hyperlänken 65 2" xfId="170"/>
    <cellStyle name="Följde hyperlänken 66" xfId="171"/>
    <cellStyle name="Följde hyperlänken 66 2" xfId="172"/>
    <cellStyle name="Följde hyperlänken 67" xfId="173"/>
    <cellStyle name="Följde hyperlänken 67 2" xfId="174"/>
    <cellStyle name="Följde hyperlänken 68" xfId="175"/>
    <cellStyle name="Följde hyperlänken 68 2" xfId="176"/>
    <cellStyle name="Följde hyperlänken 69" xfId="177"/>
    <cellStyle name="Följde hyperlänken 69 2" xfId="178"/>
    <cellStyle name="Följde hyperlänken 7" xfId="179"/>
    <cellStyle name="Följde hyperlänken 7 2" xfId="180"/>
    <cellStyle name="Följde hyperlänken 70" xfId="181"/>
    <cellStyle name="Följde hyperlänken 70 2" xfId="182"/>
    <cellStyle name="Följde hyperlänken 71" xfId="183"/>
    <cellStyle name="Följde hyperlänken 71 2" xfId="184"/>
    <cellStyle name="Följde hyperlänken 72" xfId="185"/>
    <cellStyle name="Följde hyperlänken 72 2" xfId="186"/>
    <cellStyle name="Följde hyperlänken 73" xfId="187"/>
    <cellStyle name="Följde hyperlänken 73 2" xfId="188"/>
    <cellStyle name="Följde hyperlänken 74" xfId="189"/>
    <cellStyle name="Följde hyperlänken 74 2" xfId="190"/>
    <cellStyle name="Följde hyperlänken 75" xfId="191"/>
    <cellStyle name="Följde hyperlänken 75 2" xfId="192"/>
    <cellStyle name="Följde hyperlänken 76" xfId="193"/>
    <cellStyle name="Följde hyperlänken 76 2" xfId="194"/>
    <cellStyle name="Följde hyperlänken 77" xfId="195"/>
    <cellStyle name="Följde hyperlänken 77 2" xfId="196"/>
    <cellStyle name="Följde hyperlänken 78" xfId="197"/>
    <cellStyle name="Följde hyperlänken 78 2" xfId="198"/>
    <cellStyle name="Följde hyperlänken 79" xfId="199"/>
    <cellStyle name="Följde hyperlänken 79 2" xfId="200"/>
    <cellStyle name="Följde hyperlänken 8" xfId="201"/>
    <cellStyle name="Följde hyperlänken 8 2" xfId="202"/>
    <cellStyle name="Följde hyperlänken 80" xfId="203"/>
    <cellStyle name="Följde hyperlänken 80 2" xfId="204"/>
    <cellStyle name="Följde hyperlänken 81" xfId="205"/>
    <cellStyle name="Följde hyperlänken 81 2" xfId="206"/>
    <cellStyle name="Följde hyperlänken 82" xfId="207"/>
    <cellStyle name="Följde hyperlänken 82 2" xfId="208"/>
    <cellStyle name="Följde hyperlänken 83" xfId="209"/>
    <cellStyle name="Följde hyperlänken 83 2" xfId="210"/>
    <cellStyle name="Följde hyperlänken 84" xfId="211"/>
    <cellStyle name="Följde hyperlänken 84 2" xfId="212"/>
    <cellStyle name="Följde hyperlänken 85" xfId="213"/>
    <cellStyle name="Följde hyperlänken 85 2" xfId="214"/>
    <cellStyle name="Följde hyperlänken 86" xfId="215"/>
    <cellStyle name="Följde hyperlänken 86 2" xfId="216"/>
    <cellStyle name="Följde hyperlänken 87" xfId="217"/>
    <cellStyle name="Följde hyperlänken 87 2" xfId="218"/>
    <cellStyle name="Följde hyperlänken 88" xfId="219"/>
    <cellStyle name="Följde hyperlänken 88 2" xfId="220"/>
    <cellStyle name="Följde hyperlänken 89" xfId="221"/>
    <cellStyle name="Följde hyperlänken 89 2" xfId="222"/>
    <cellStyle name="Följde hyperlänken 9" xfId="223"/>
    <cellStyle name="Följde hyperlänken 9 2" xfId="224"/>
    <cellStyle name="Följde hyperlänken 90" xfId="225"/>
    <cellStyle name="Följde hyperlänken 91" xfId="226"/>
    <cellStyle name="Följde hyperlänken 92" xfId="227"/>
    <cellStyle name="Följde hyperlänken 93" xfId="228"/>
    <cellStyle name="Följde hyperlänken 94" xfId="229"/>
    <cellStyle name="Följde hyperlänken 95" xfId="230"/>
    <cellStyle name="Följde hyperlänken 96" xfId="231"/>
    <cellStyle name="Följde hyperlänken 97" xfId="232"/>
    <cellStyle name="Good" xfId="233"/>
    <cellStyle name="Heading 1" xfId="234"/>
    <cellStyle name="Heading 2" xfId="235"/>
    <cellStyle name="Heading 3" xfId="236"/>
    <cellStyle name="Heading 4" xfId="237"/>
    <cellStyle name="Hyperlinkki" xfId="238"/>
    <cellStyle name="Hyperlänk" xfId="239"/>
    <cellStyle name="Hyperlänk 10" xfId="240"/>
    <cellStyle name="Hyperlänk 11" xfId="241"/>
    <cellStyle name="Hyperlänk 12" xfId="242"/>
    <cellStyle name="Hyperlänk 13" xfId="243"/>
    <cellStyle name="Hyperlänk 14" xfId="244"/>
    <cellStyle name="Hyperlänk 15" xfId="245"/>
    <cellStyle name="Hyperlänk 16" xfId="246"/>
    <cellStyle name="Hyperlänk 17" xfId="247"/>
    <cellStyle name="Hyperlänk 18" xfId="248"/>
    <cellStyle name="Hyperlänk 19" xfId="249"/>
    <cellStyle name="Hyperlänk 2" xfId="250"/>
    <cellStyle name="Hyperlänk 20" xfId="251"/>
    <cellStyle name="Hyperlänk 21" xfId="252"/>
    <cellStyle name="Hyperlänk 22" xfId="253"/>
    <cellStyle name="Hyperlänk 23" xfId="254"/>
    <cellStyle name="Hyperlänk 24" xfId="255"/>
    <cellStyle name="Hyperlänk 25" xfId="256"/>
    <cellStyle name="Hyperlänk 26" xfId="257"/>
    <cellStyle name="Hyperlänk 27" xfId="258"/>
    <cellStyle name="Hyperlänk 28" xfId="259"/>
    <cellStyle name="Hyperlänk 29" xfId="260"/>
    <cellStyle name="Hyperlänk 3" xfId="261"/>
    <cellStyle name="Hyperlänk 30" xfId="262"/>
    <cellStyle name="Hyperlänk 31" xfId="263"/>
    <cellStyle name="Hyperlänk 32" xfId="264"/>
    <cellStyle name="Hyperlänk 33" xfId="265"/>
    <cellStyle name="Hyperlänk 34" xfId="266"/>
    <cellStyle name="Hyperlänk 35" xfId="267"/>
    <cellStyle name="Hyperlänk 36" xfId="268"/>
    <cellStyle name="Hyperlänk 37" xfId="269"/>
    <cellStyle name="Hyperlänk 38" xfId="270"/>
    <cellStyle name="Hyperlänk 39" xfId="271"/>
    <cellStyle name="Hyperlänk 4" xfId="272"/>
    <cellStyle name="Hyperlänk 40" xfId="273"/>
    <cellStyle name="Hyperlänk 41" xfId="274"/>
    <cellStyle name="Hyperlänk 42" xfId="275"/>
    <cellStyle name="Hyperlänk 43" xfId="276"/>
    <cellStyle name="Hyperlänk 44" xfId="277"/>
    <cellStyle name="Hyperlänk 45" xfId="278"/>
    <cellStyle name="Hyperlänk 46" xfId="279"/>
    <cellStyle name="Hyperlänk 47" xfId="280"/>
    <cellStyle name="Hyperlänk 48" xfId="281"/>
    <cellStyle name="Hyperlänk 49" xfId="282"/>
    <cellStyle name="Hyperlänk 5" xfId="283"/>
    <cellStyle name="Hyperlänk 50" xfId="284"/>
    <cellStyle name="Hyperlänk 51" xfId="285"/>
    <cellStyle name="Hyperlänk 52" xfId="286"/>
    <cellStyle name="Hyperlänk 53" xfId="287"/>
    <cellStyle name="Hyperlänk 54" xfId="288"/>
    <cellStyle name="Hyperlänk 55" xfId="289"/>
    <cellStyle name="Hyperlänk 56" xfId="290"/>
    <cellStyle name="Hyperlänk 57" xfId="291"/>
    <cellStyle name="Hyperlänk 58" xfId="292"/>
    <cellStyle name="Hyperlänk 59" xfId="293"/>
    <cellStyle name="Hyperlänk 6" xfId="294"/>
    <cellStyle name="Hyperlänk 60" xfId="295"/>
    <cellStyle name="Hyperlänk 61" xfId="296"/>
    <cellStyle name="Hyperlänk 62" xfId="297"/>
    <cellStyle name="Hyperlänk 63" xfId="298"/>
    <cellStyle name="Hyperlänk 64" xfId="299"/>
    <cellStyle name="Hyperlänk 65" xfId="300"/>
    <cellStyle name="Hyperlänk 66" xfId="301"/>
    <cellStyle name="Hyperlänk 67" xfId="302"/>
    <cellStyle name="Hyperlänk 68" xfId="303"/>
    <cellStyle name="Hyperlänk 69" xfId="304"/>
    <cellStyle name="Hyperlänk 7" xfId="305"/>
    <cellStyle name="Hyperlänk 70" xfId="306"/>
    <cellStyle name="Hyperlänk 71" xfId="307"/>
    <cellStyle name="Hyperlänk 72" xfId="308"/>
    <cellStyle name="Hyperlänk 73" xfId="309"/>
    <cellStyle name="Hyperlänk 74" xfId="310"/>
    <cellStyle name="Hyperlänk 75" xfId="311"/>
    <cellStyle name="Hyperlänk 76" xfId="312"/>
    <cellStyle name="Hyperlänk 77" xfId="313"/>
    <cellStyle name="Hyperlänk 78" xfId="314"/>
    <cellStyle name="Hyperlänk 79" xfId="315"/>
    <cellStyle name="Hyperlänk 8" xfId="316"/>
    <cellStyle name="Hyperlänk 80" xfId="317"/>
    <cellStyle name="Hyperlänk 81" xfId="318"/>
    <cellStyle name="Hyperlänk 82" xfId="319"/>
    <cellStyle name="Hyperlänk 83" xfId="320"/>
    <cellStyle name="Hyperlänk 84" xfId="321"/>
    <cellStyle name="Hyperlänk 85" xfId="322"/>
    <cellStyle name="Hyperlänk 86" xfId="323"/>
    <cellStyle name="Hyperlänk 87" xfId="324"/>
    <cellStyle name="Hyperlänk 88" xfId="325"/>
    <cellStyle name="Hyperlänk 89" xfId="326"/>
    <cellStyle name="Hyperlänk 9" xfId="327"/>
    <cellStyle name="Hyperlänk 90" xfId="328"/>
    <cellStyle name="Hyperlänk 91" xfId="329"/>
    <cellStyle name="Hyperlänk 92" xfId="330"/>
    <cellStyle name="Hyperlänk 93" xfId="331"/>
    <cellStyle name="Hyperlänk 94" xfId="332"/>
    <cellStyle name="Hyperlänk 95" xfId="333"/>
    <cellStyle name="Hyperlänk 96" xfId="334"/>
    <cellStyle name="Hyperlänk 97" xfId="335"/>
    <cellStyle name="Input" xfId="336"/>
    <cellStyle name="Linked Cell" xfId="337"/>
    <cellStyle name="Milliers [0]_3A_NumeratorReport_Option1_040611" xfId="338"/>
    <cellStyle name="Milliers_3A_NumeratorReport_Option1_040611" xfId="339"/>
    <cellStyle name="Monétaire [0]_3A_NumeratorReport_Option1_040611" xfId="340"/>
    <cellStyle name="Monétaire_3A_NumeratorReport_Option1_040611" xfId="341"/>
    <cellStyle name="Neutral" xfId="342"/>
    <cellStyle name="Normaali 10 2" xfId="343"/>
    <cellStyle name="Normaali 135" xfId="344"/>
    <cellStyle name="Normaali 2 2" xfId="345"/>
    <cellStyle name="Normaali 2 3" xfId="346"/>
    <cellStyle name="Normaali 2 4" xfId="347"/>
    <cellStyle name="Normaali 2 5" xfId="348"/>
    <cellStyle name="Normaali 2 6" xfId="349"/>
    <cellStyle name="Normaali 2 7" xfId="350"/>
    <cellStyle name="Normaali 2 8" xfId="351"/>
    <cellStyle name="Normaali 2 9" xfId="352"/>
    <cellStyle name="Normaali 3 2" xfId="353"/>
    <cellStyle name="Normaali 3 3" xfId="354"/>
    <cellStyle name="Normaali 3 4" xfId="355"/>
    <cellStyle name="Normaali 3 5" xfId="356"/>
    <cellStyle name="Normaali 3 6" xfId="357"/>
    <cellStyle name="Normaali 3 7" xfId="358"/>
    <cellStyle name="Normaali 3 8" xfId="359"/>
    <cellStyle name="Normaali 3 9" xfId="360"/>
    <cellStyle name="Normaali_A_L1_s" xfId="361"/>
    <cellStyle name="Normaali_A_L1_s 3" xfId="362"/>
    <cellStyle name="Normal 10" xfId="363"/>
    <cellStyle name="Normal 10 2" xfId="364"/>
    <cellStyle name="Normal 11" xfId="365"/>
    <cellStyle name="Normal 11 2" xfId="366"/>
    <cellStyle name="Normal 12" xfId="367"/>
    <cellStyle name="Normal 12 2" xfId="368"/>
    <cellStyle name="Normal 15" xfId="369"/>
    <cellStyle name="Normal 2" xfId="370"/>
    <cellStyle name="Normal 2 2" xfId="371"/>
    <cellStyle name="Normal 2 2 2" xfId="372"/>
    <cellStyle name="Normal 2 3" xfId="373"/>
    <cellStyle name="Normal 2 4" xfId="374"/>
    <cellStyle name="Normal 2 5" xfId="375"/>
    <cellStyle name="Normal 2 6" xfId="376"/>
    <cellStyle name="Normal 2 7" xfId="377"/>
    <cellStyle name="Normal 2 8" xfId="378"/>
    <cellStyle name="Normal 2 8 2" xfId="379"/>
    <cellStyle name="Normal 2 8 3" xfId="380"/>
    <cellStyle name="Normal 3" xfId="381"/>
    <cellStyle name="Normal 4" xfId="382"/>
    <cellStyle name="Normal 5" xfId="383"/>
    <cellStyle name="Normal 6" xfId="384"/>
    <cellStyle name="Normal 7" xfId="385"/>
    <cellStyle name="Normal 8" xfId="386"/>
    <cellStyle name="Normal 8 2" xfId="387"/>
    <cellStyle name="Normal 8 3" xfId="388"/>
    <cellStyle name="Normal 9" xfId="389"/>
    <cellStyle name="Normal 9 2" xfId="390"/>
    <cellStyle name="Note" xfId="391"/>
    <cellStyle name="Output" xfId="392"/>
    <cellStyle name="Percent" xfId="393"/>
    <cellStyle name="Pilkku_liite 15" xfId="394"/>
    <cellStyle name="Title" xfId="395"/>
    <cellStyle name="Total" xfId="396"/>
    <cellStyle name="Warning Text" xfId="3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4:N221"/>
  <sheetViews>
    <sheetView showGridLines="0" tabSelected="1" zoomScaleSheetLayoutView="55" zoomScalePageLayoutView="0" workbookViewId="0" topLeftCell="A1">
      <selection activeCell="A1" sqref="A1"/>
    </sheetView>
  </sheetViews>
  <sheetFormatPr defaultColWidth="9.140625" defaultRowHeight="14.25" customHeight="1"/>
  <cols>
    <col min="1" max="2" width="2.8515625" style="1" customWidth="1"/>
    <col min="3" max="3" width="3.00390625" style="1" customWidth="1"/>
    <col min="4" max="6" width="2.8515625" style="1" customWidth="1"/>
    <col min="7" max="7" width="10.140625" style="1" customWidth="1"/>
    <col min="8" max="8" width="61.140625" style="2" customWidth="1"/>
    <col min="9" max="9" width="15.7109375" style="1" customWidth="1"/>
    <col min="10" max="10" width="15.00390625" style="3" customWidth="1"/>
    <col min="11" max="14" width="15.00390625" style="4" customWidth="1"/>
    <col min="15" max="16384" width="9.140625" style="4" customWidth="1"/>
  </cols>
  <sheetData>
    <row r="1" ht="14.25" customHeight="1"/>
    <row r="2" ht="14.25" customHeight="1"/>
    <row r="3" ht="14.25" customHeight="1"/>
    <row r="4" spans="1:14" ht="14.25" customHeight="1">
      <c r="A4" s="5" t="s">
        <v>0</v>
      </c>
      <c r="B4" s="6"/>
      <c r="C4" s="6"/>
      <c r="D4" s="7"/>
      <c r="E4" s="6"/>
      <c r="F4" s="6"/>
      <c r="G4" s="6"/>
      <c r="M4" s="8" t="s">
        <v>1</v>
      </c>
      <c r="N4" s="9">
        <v>40623</v>
      </c>
    </row>
    <row r="5" spans="1:14" ht="14.25" customHeight="1">
      <c r="A5" s="10"/>
      <c r="B5" s="6"/>
      <c r="C5" s="6"/>
      <c r="D5" s="11"/>
      <c r="E5" s="12"/>
      <c r="F5" s="12"/>
      <c r="G5" s="12"/>
      <c r="M5" s="8" t="s">
        <v>2</v>
      </c>
      <c r="N5" s="13"/>
    </row>
    <row r="6" spans="1:14" ht="14.25" customHeight="1">
      <c r="A6" s="14"/>
      <c r="M6" s="8" t="s">
        <v>3</v>
      </c>
      <c r="N6" s="9">
        <v>40634</v>
      </c>
    </row>
    <row r="7" spans="1:13" ht="14.25" customHeight="1">
      <c r="A7" s="4"/>
      <c r="M7" s="2"/>
    </row>
    <row r="8" spans="1:14" ht="14.25" customHeight="1">
      <c r="A8" s="15" t="s">
        <v>4</v>
      </c>
      <c r="M8" s="2"/>
      <c r="N8" s="1"/>
    </row>
    <row r="9" spans="1:14" ht="14.25" customHeight="1">
      <c r="A9" s="4"/>
      <c r="M9" s="99" t="s">
        <v>5</v>
      </c>
      <c r="N9" s="100"/>
    </row>
    <row r="10" spans="1:14" ht="14.25" customHeight="1">
      <c r="A10" s="105" t="s">
        <v>6</v>
      </c>
      <c r="B10" s="105"/>
      <c r="C10" s="105"/>
      <c r="D10" s="105"/>
      <c r="E10" s="105"/>
      <c r="F10" s="105"/>
      <c r="G10" s="105"/>
      <c r="H10" s="16" t="s">
        <v>7</v>
      </c>
      <c r="M10" s="101"/>
      <c r="N10" s="102"/>
    </row>
    <row r="11" spans="1:14" ht="14.25" customHeight="1">
      <c r="A11" s="106" t="s">
        <v>8</v>
      </c>
      <c r="B11" s="107"/>
      <c r="C11" s="107"/>
      <c r="D11" s="107"/>
      <c r="E11" s="107"/>
      <c r="F11" s="107"/>
      <c r="G11" s="107"/>
      <c r="H11" s="17" t="s">
        <v>9</v>
      </c>
      <c r="M11" s="101"/>
      <c r="N11" s="102"/>
    </row>
    <row r="12" spans="1:14" ht="14.25" customHeight="1">
      <c r="A12" s="18" t="s">
        <v>10</v>
      </c>
      <c r="G12" s="8"/>
      <c r="H12" s="19" t="s">
        <v>239</v>
      </c>
      <c r="M12" s="103"/>
      <c r="N12" s="104"/>
    </row>
    <row r="13" spans="1:9" ht="14.25" customHeight="1">
      <c r="A13" s="18" t="s">
        <v>11</v>
      </c>
      <c r="B13" s="4"/>
      <c r="C13" s="4"/>
      <c r="D13" s="4"/>
      <c r="E13" s="4"/>
      <c r="F13" s="4"/>
      <c r="G13" s="8"/>
      <c r="H13" s="6" t="s">
        <v>12</v>
      </c>
      <c r="I13" s="20"/>
    </row>
    <row r="14" spans="1:8" ht="14.25" customHeight="1">
      <c r="A14" s="18" t="s">
        <v>13</v>
      </c>
      <c r="G14" s="8"/>
      <c r="H14" s="19" t="s">
        <v>229</v>
      </c>
    </row>
    <row r="15" ht="14.25" customHeight="1">
      <c r="A15" s="14"/>
    </row>
    <row r="16" spans="1:7" ht="14.25" customHeight="1">
      <c r="A16" s="21"/>
      <c r="B16" s="4"/>
      <c r="C16" s="4"/>
      <c r="D16" s="4"/>
      <c r="E16" s="4"/>
      <c r="F16" s="4"/>
      <c r="G16" s="4"/>
    </row>
    <row r="17" ht="14.25" customHeight="1"/>
    <row r="18" spans="1:9" ht="14.25" customHeight="1">
      <c r="A18" s="22" t="s">
        <v>14</v>
      </c>
      <c r="I18" s="4"/>
    </row>
    <row r="19" spans="1:14" ht="70.5" customHeight="1">
      <c r="A19" s="6"/>
      <c r="B19" s="6"/>
      <c r="C19" s="6"/>
      <c r="D19" s="6"/>
      <c r="E19" s="6"/>
      <c r="F19" s="6"/>
      <c r="G19" s="6"/>
      <c r="H19" s="23" t="s">
        <v>15</v>
      </c>
      <c r="I19" s="6"/>
      <c r="J19" s="24" t="s">
        <v>16</v>
      </c>
      <c r="K19" s="24" t="s">
        <v>17</v>
      </c>
      <c r="L19" s="24" t="s">
        <v>18</v>
      </c>
      <c r="M19" s="24" t="s">
        <v>19</v>
      </c>
      <c r="N19" s="24" t="s">
        <v>20</v>
      </c>
    </row>
    <row r="20" spans="1:14" ht="14.25" customHeight="1">
      <c r="A20" s="6" t="s">
        <v>21</v>
      </c>
      <c r="B20" s="6"/>
      <c r="C20" s="6"/>
      <c r="D20" s="6"/>
      <c r="E20" s="6"/>
      <c r="F20" s="6" t="s">
        <v>22</v>
      </c>
      <c r="G20" s="6"/>
      <c r="H20" s="25" t="s">
        <v>23</v>
      </c>
      <c r="I20" s="6"/>
      <c r="J20" s="26">
        <v>10</v>
      </c>
      <c r="K20" s="26">
        <v>15</v>
      </c>
      <c r="L20" s="26">
        <v>20</v>
      </c>
      <c r="M20" s="26">
        <v>25</v>
      </c>
      <c r="N20" s="26">
        <v>30</v>
      </c>
    </row>
    <row r="21" spans="1:14" ht="14.25" customHeight="1">
      <c r="A21" s="27" t="s">
        <v>24</v>
      </c>
      <c r="B21" s="27" t="s">
        <v>24</v>
      </c>
      <c r="C21" s="27" t="s">
        <v>24</v>
      </c>
      <c r="D21" s="27"/>
      <c r="E21" s="28"/>
      <c r="F21" s="29">
        <v>7</v>
      </c>
      <c r="G21" s="6"/>
      <c r="H21" s="30" t="s">
        <v>25</v>
      </c>
      <c r="I21" s="31"/>
      <c r="J21" s="32"/>
      <c r="K21" s="32"/>
      <c r="L21" s="32"/>
      <c r="M21" s="33"/>
      <c r="N21" s="33"/>
    </row>
    <row r="22" spans="1:14" ht="14.25" customHeight="1">
      <c r="A22" s="27" t="s">
        <v>24</v>
      </c>
      <c r="B22" s="27" t="s">
        <v>24</v>
      </c>
      <c r="C22" s="27" t="s">
        <v>26</v>
      </c>
      <c r="D22" s="27"/>
      <c r="E22" s="28"/>
      <c r="F22" s="29">
        <v>9</v>
      </c>
      <c r="G22" s="6"/>
      <c r="H22" s="34" t="s">
        <v>27</v>
      </c>
      <c r="I22" s="31"/>
      <c r="J22" s="32"/>
      <c r="K22" s="32"/>
      <c r="L22" s="32"/>
      <c r="M22" s="33"/>
      <c r="N22" s="33"/>
    </row>
    <row r="23" spans="1:14" ht="14.25" customHeight="1">
      <c r="A23" s="27" t="s">
        <v>24</v>
      </c>
      <c r="B23" s="27" t="s">
        <v>24</v>
      </c>
      <c r="C23" s="27" t="s">
        <v>28</v>
      </c>
      <c r="D23" s="27"/>
      <c r="E23" s="28"/>
      <c r="F23" s="29">
        <v>1</v>
      </c>
      <c r="G23" s="6"/>
      <c r="H23" s="35" t="s">
        <v>29</v>
      </c>
      <c r="I23" s="31"/>
      <c r="J23" s="32"/>
      <c r="K23" s="32"/>
      <c r="L23" s="32"/>
      <c r="M23" s="33"/>
      <c r="N23" s="33"/>
    </row>
    <row r="24" spans="1:14" ht="14.25" customHeight="1">
      <c r="A24" s="27" t="s">
        <v>24</v>
      </c>
      <c r="B24" s="27" t="s">
        <v>24</v>
      </c>
      <c r="C24" s="27" t="s">
        <v>30</v>
      </c>
      <c r="D24" s="27"/>
      <c r="E24" s="28"/>
      <c r="F24" s="29">
        <v>3</v>
      </c>
      <c r="G24" s="36"/>
      <c r="H24" s="34" t="s">
        <v>31</v>
      </c>
      <c r="I24" s="36"/>
      <c r="J24" s="32"/>
      <c r="K24" s="32"/>
      <c r="L24" s="32"/>
      <c r="M24" s="33"/>
      <c r="N24" s="33"/>
    </row>
    <row r="25" spans="1:14" ht="14.25" customHeight="1">
      <c r="A25" s="27" t="s">
        <v>24</v>
      </c>
      <c r="B25" s="27" t="s">
        <v>24</v>
      </c>
      <c r="C25" s="27" t="s">
        <v>32</v>
      </c>
      <c r="D25" s="27"/>
      <c r="E25" s="28"/>
      <c r="F25" s="29">
        <v>6</v>
      </c>
      <c r="G25" s="36"/>
      <c r="H25" s="37" t="s">
        <v>33</v>
      </c>
      <c r="I25" s="36"/>
      <c r="J25" s="32"/>
      <c r="K25" s="32"/>
      <c r="L25" s="32"/>
      <c r="M25" s="33"/>
      <c r="N25" s="33"/>
    </row>
    <row r="26" spans="1:14" ht="14.25" customHeight="1">
      <c r="A26" s="27" t="s">
        <v>24</v>
      </c>
      <c r="B26" s="27" t="s">
        <v>24</v>
      </c>
      <c r="C26" s="27" t="s">
        <v>34</v>
      </c>
      <c r="D26" s="27"/>
      <c r="E26" s="28"/>
      <c r="F26" s="29">
        <v>8</v>
      </c>
      <c r="G26" s="36"/>
      <c r="H26" s="35" t="s">
        <v>35</v>
      </c>
      <c r="I26" s="28"/>
      <c r="J26" s="32"/>
      <c r="K26" s="32"/>
      <c r="L26" s="32"/>
      <c r="M26" s="33"/>
      <c r="N26" s="33"/>
    </row>
    <row r="27" spans="1:14" ht="14.25" customHeight="1">
      <c r="A27" s="27" t="s">
        <v>24</v>
      </c>
      <c r="B27" s="27" t="s">
        <v>24</v>
      </c>
      <c r="C27" s="27" t="s">
        <v>36</v>
      </c>
      <c r="D27" s="27"/>
      <c r="E27" s="28"/>
      <c r="F27" s="29">
        <v>0</v>
      </c>
      <c r="G27" s="36"/>
      <c r="H27" s="34" t="s">
        <v>37</v>
      </c>
      <c r="I27" s="38"/>
      <c r="J27" s="39"/>
      <c r="K27" s="39"/>
      <c r="L27" s="39"/>
      <c r="M27" s="40"/>
      <c r="N27" s="40"/>
    </row>
    <row r="28" spans="1:14" ht="14.25" customHeight="1">
      <c r="A28" s="27" t="s">
        <v>24</v>
      </c>
      <c r="B28" s="27" t="s">
        <v>24</v>
      </c>
      <c r="C28" s="27" t="s">
        <v>38</v>
      </c>
      <c r="D28" s="27"/>
      <c r="E28" s="28"/>
      <c r="F28" s="29">
        <v>2</v>
      </c>
      <c r="G28" s="6"/>
      <c r="H28" s="34" t="s">
        <v>39</v>
      </c>
      <c r="I28" s="36"/>
      <c r="J28" s="32"/>
      <c r="K28" s="32"/>
      <c r="L28" s="32"/>
      <c r="M28" s="33"/>
      <c r="N28" s="33"/>
    </row>
    <row r="29" spans="1:14" ht="14.25" customHeight="1">
      <c r="A29" s="27" t="s">
        <v>24</v>
      </c>
      <c r="B29" s="27" t="s">
        <v>24</v>
      </c>
      <c r="C29" s="27" t="s">
        <v>40</v>
      </c>
      <c r="D29" s="27"/>
      <c r="E29" s="28"/>
      <c r="F29" s="29">
        <v>4</v>
      </c>
      <c r="G29" s="36"/>
      <c r="H29" s="34" t="s">
        <v>41</v>
      </c>
      <c r="I29" s="28"/>
      <c r="J29" s="32"/>
      <c r="K29" s="32"/>
      <c r="L29" s="32"/>
      <c r="M29" s="33"/>
      <c r="N29" s="33"/>
    </row>
    <row r="30" spans="1:14" ht="14.25" customHeight="1">
      <c r="A30" s="27" t="s">
        <v>24</v>
      </c>
      <c r="B30" s="27" t="s">
        <v>24</v>
      </c>
      <c r="C30" s="27" t="s">
        <v>42</v>
      </c>
      <c r="D30" s="27"/>
      <c r="E30" s="28"/>
      <c r="F30" s="29">
        <v>6</v>
      </c>
      <c r="G30" s="36"/>
      <c r="H30" s="34" t="s">
        <v>43</v>
      </c>
      <c r="I30" s="28"/>
      <c r="J30" s="32"/>
      <c r="K30" s="32"/>
      <c r="L30" s="32"/>
      <c r="M30" s="33"/>
      <c r="N30" s="33"/>
    </row>
    <row r="31" spans="1:14" ht="14.25" customHeight="1">
      <c r="A31" s="27" t="s">
        <v>24</v>
      </c>
      <c r="B31" s="27" t="s">
        <v>24</v>
      </c>
      <c r="C31" s="27" t="s">
        <v>44</v>
      </c>
      <c r="D31" s="27"/>
      <c r="E31" s="28"/>
      <c r="F31" s="29">
        <v>8</v>
      </c>
      <c r="G31" s="36"/>
      <c r="H31" s="34" t="s">
        <v>45</v>
      </c>
      <c r="I31" s="36"/>
      <c r="J31" s="32"/>
      <c r="K31" s="32"/>
      <c r="L31" s="32"/>
      <c r="M31" s="33"/>
      <c r="N31" s="33"/>
    </row>
    <row r="32" spans="1:14" ht="14.25" customHeight="1">
      <c r="A32" s="27" t="s">
        <v>24</v>
      </c>
      <c r="B32" s="27" t="s">
        <v>24</v>
      </c>
      <c r="C32" s="27" t="s">
        <v>46</v>
      </c>
      <c r="D32" s="27"/>
      <c r="E32" s="28"/>
      <c r="F32" s="29">
        <v>0</v>
      </c>
      <c r="G32" s="36"/>
      <c r="H32" s="34" t="s">
        <v>47</v>
      </c>
      <c r="I32" s="28"/>
      <c r="J32" s="32"/>
      <c r="K32" s="32"/>
      <c r="L32" s="32"/>
      <c r="M32" s="33"/>
      <c r="N32" s="33"/>
    </row>
    <row r="33" spans="1:14" ht="14.25" customHeight="1">
      <c r="A33" s="27" t="s">
        <v>24</v>
      </c>
      <c r="B33" s="27" t="s">
        <v>24</v>
      </c>
      <c r="C33" s="27" t="s">
        <v>48</v>
      </c>
      <c r="D33" s="27"/>
      <c r="E33" s="28"/>
      <c r="F33" s="29">
        <v>2</v>
      </c>
      <c r="G33" s="36"/>
      <c r="H33" s="34" t="s">
        <v>49</v>
      </c>
      <c r="I33" s="28"/>
      <c r="J33" s="32"/>
      <c r="K33" s="32"/>
      <c r="L33" s="32"/>
      <c r="M33" s="33"/>
      <c r="N33" s="33"/>
    </row>
    <row r="34" spans="1:14" ht="14.25" customHeight="1">
      <c r="A34" s="27" t="s">
        <v>24</v>
      </c>
      <c r="B34" s="27" t="s">
        <v>24</v>
      </c>
      <c r="C34" s="27" t="s">
        <v>50</v>
      </c>
      <c r="D34" s="27"/>
      <c r="E34" s="28"/>
      <c r="F34" s="29">
        <v>4</v>
      </c>
      <c r="G34" s="36"/>
      <c r="H34" s="34" t="s">
        <v>51</v>
      </c>
      <c r="I34" s="28"/>
      <c r="J34" s="32"/>
      <c r="K34" s="32"/>
      <c r="L34" s="32"/>
      <c r="M34" s="33"/>
      <c r="N34" s="33"/>
    </row>
    <row r="35" spans="1:14" ht="14.25" customHeight="1">
      <c r="A35" s="27" t="s">
        <v>24</v>
      </c>
      <c r="B35" s="27" t="s">
        <v>24</v>
      </c>
      <c r="C35" s="27" t="s">
        <v>52</v>
      </c>
      <c r="D35" s="27"/>
      <c r="E35" s="28"/>
      <c r="F35" s="29">
        <v>7</v>
      </c>
      <c r="G35" s="36"/>
      <c r="H35" s="34" t="s">
        <v>53</v>
      </c>
      <c r="I35" s="28"/>
      <c r="J35" s="32"/>
      <c r="K35" s="32"/>
      <c r="L35" s="32"/>
      <c r="M35" s="33"/>
      <c r="N35" s="33"/>
    </row>
    <row r="36" spans="1:14" ht="14.25" customHeight="1">
      <c r="A36" s="27" t="s">
        <v>24</v>
      </c>
      <c r="B36" s="27" t="s">
        <v>24</v>
      </c>
      <c r="C36" s="27" t="s">
        <v>54</v>
      </c>
      <c r="D36" s="27"/>
      <c r="E36" s="28"/>
      <c r="F36" s="29">
        <v>9</v>
      </c>
      <c r="G36" s="36"/>
      <c r="H36" s="34" t="s">
        <v>55</v>
      </c>
      <c r="I36" s="28"/>
      <c r="J36" s="32"/>
      <c r="K36" s="32"/>
      <c r="L36" s="32"/>
      <c r="M36" s="33"/>
      <c r="N36" s="33"/>
    </row>
    <row r="37" spans="1:14" ht="14.25" customHeight="1">
      <c r="A37" s="27" t="s">
        <v>24</v>
      </c>
      <c r="B37" s="27" t="s">
        <v>24</v>
      </c>
      <c r="C37" s="27" t="s">
        <v>56</v>
      </c>
      <c r="D37" s="27"/>
      <c r="E37" s="28"/>
      <c r="F37" s="29">
        <v>1</v>
      </c>
      <c r="G37" s="6"/>
      <c r="H37" s="34" t="s">
        <v>57</v>
      </c>
      <c r="I37" s="28"/>
      <c r="J37" s="32"/>
      <c r="K37" s="32"/>
      <c r="L37" s="32"/>
      <c r="M37" s="33"/>
      <c r="N37" s="33"/>
    </row>
    <row r="38" spans="1:14" ht="14.25" customHeight="1">
      <c r="A38" s="27" t="s">
        <v>24</v>
      </c>
      <c r="B38" s="27" t="s">
        <v>24</v>
      </c>
      <c r="C38" s="27" t="s">
        <v>58</v>
      </c>
      <c r="D38" s="27"/>
      <c r="E38" s="28"/>
      <c r="F38" s="29">
        <v>3</v>
      </c>
      <c r="G38" s="6"/>
      <c r="H38" s="34" t="s">
        <v>59</v>
      </c>
      <c r="I38" s="28"/>
      <c r="J38" s="32"/>
      <c r="K38" s="32"/>
      <c r="L38" s="32"/>
      <c r="M38" s="33"/>
      <c r="N38" s="33"/>
    </row>
    <row r="39" spans="1:14" ht="14.25" customHeight="1">
      <c r="A39" s="27" t="s">
        <v>24</v>
      </c>
      <c r="B39" s="27" t="s">
        <v>24</v>
      </c>
      <c r="C39" s="27" t="s">
        <v>60</v>
      </c>
      <c r="D39" s="27"/>
      <c r="E39" s="28"/>
      <c r="F39" s="29">
        <v>5</v>
      </c>
      <c r="G39" s="6"/>
      <c r="H39" s="34" t="s">
        <v>61</v>
      </c>
      <c r="I39" s="36"/>
      <c r="J39" s="32"/>
      <c r="K39" s="32"/>
      <c r="L39" s="32"/>
      <c r="M39" s="33"/>
      <c r="N39" s="33"/>
    </row>
    <row r="40" spans="1:14" ht="14.25" customHeight="1">
      <c r="A40" s="27" t="s">
        <v>24</v>
      </c>
      <c r="B40" s="27" t="s">
        <v>24</v>
      </c>
      <c r="C40" s="27" t="s">
        <v>62</v>
      </c>
      <c r="D40" s="27"/>
      <c r="E40" s="28"/>
      <c r="F40" s="29">
        <v>7</v>
      </c>
      <c r="G40" s="6"/>
      <c r="H40" s="34" t="s">
        <v>63</v>
      </c>
      <c r="I40" s="28"/>
      <c r="J40" s="32"/>
      <c r="K40" s="32"/>
      <c r="L40" s="32"/>
      <c r="M40" s="33"/>
      <c r="N40" s="33"/>
    </row>
    <row r="41" spans="1:14" ht="14.25" customHeight="1">
      <c r="A41" s="27" t="s">
        <v>24</v>
      </c>
      <c r="B41" s="27" t="s">
        <v>24</v>
      </c>
      <c r="C41" s="27" t="s">
        <v>64</v>
      </c>
      <c r="D41" s="27"/>
      <c r="E41" s="28"/>
      <c r="F41" s="29">
        <v>9</v>
      </c>
      <c r="G41" s="6"/>
      <c r="H41" s="34" t="s">
        <v>65</v>
      </c>
      <c r="I41" s="28"/>
      <c r="J41" s="32"/>
      <c r="K41" s="32"/>
      <c r="L41" s="32"/>
      <c r="M41" s="33"/>
      <c r="N41" s="33"/>
    </row>
    <row r="42" spans="1:14" ht="14.25" customHeight="1">
      <c r="A42" s="27" t="s">
        <v>24</v>
      </c>
      <c r="B42" s="27" t="s">
        <v>24</v>
      </c>
      <c r="C42" s="27"/>
      <c r="D42" s="27"/>
      <c r="E42" s="28"/>
      <c r="F42" s="29">
        <v>5</v>
      </c>
      <c r="G42" s="41"/>
      <c r="H42" s="42" t="s">
        <v>66</v>
      </c>
      <c r="I42" s="41"/>
      <c r="J42" s="43">
        <f>SUM(J21:J41)</f>
        <v>0</v>
      </c>
      <c r="K42" s="43">
        <f>SUM(K21:K41)</f>
        <v>0</v>
      </c>
      <c r="L42" s="43">
        <f>SUM(L21:L41)</f>
        <v>0</v>
      </c>
      <c r="M42" s="33"/>
      <c r="N42" s="33"/>
    </row>
    <row r="43" spans="1:14" ht="14.25" customHeight="1">
      <c r="A43" s="27" t="s">
        <v>24</v>
      </c>
      <c r="B43" s="27" t="s">
        <v>24</v>
      </c>
      <c r="C43" s="29">
        <v>99</v>
      </c>
      <c r="D43" s="29"/>
      <c r="E43" s="28"/>
      <c r="F43" s="29">
        <v>3</v>
      </c>
      <c r="G43" s="6"/>
      <c r="H43" s="34" t="s">
        <v>67</v>
      </c>
      <c r="I43" s="28"/>
      <c r="J43" s="32"/>
      <c r="K43" s="32"/>
      <c r="L43" s="32"/>
      <c r="M43" s="33"/>
      <c r="N43" s="33"/>
    </row>
    <row r="44" spans="1:14" ht="14.25" customHeight="1">
      <c r="A44" s="44"/>
      <c r="B44" s="45"/>
      <c r="C44" s="45"/>
      <c r="D44" s="45"/>
      <c r="E44" s="28"/>
      <c r="F44" s="45"/>
      <c r="G44" s="6"/>
      <c r="H44" s="46"/>
      <c r="I44" s="28"/>
      <c r="J44" s="41"/>
      <c r="K44" s="41"/>
      <c r="L44" s="47"/>
      <c r="M44" s="41"/>
      <c r="N44" s="47"/>
    </row>
    <row r="45" spans="1:14" ht="14.25" customHeight="1">
      <c r="A45" s="41"/>
      <c r="B45" s="41"/>
      <c r="C45" s="41"/>
      <c r="D45" s="41"/>
      <c r="E45" s="41"/>
      <c r="F45" s="41"/>
      <c r="G45" s="6"/>
      <c r="H45" s="46" t="s">
        <v>68</v>
      </c>
      <c r="I45" s="28"/>
      <c r="J45" s="41"/>
      <c r="K45" s="41"/>
      <c r="L45" s="47"/>
      <c r="M45" s="41"/>
      <c r="N45" s="47"/>
    </row>
    <row r="46" spans="1:14" ht="14.25" customHeight="1">
      <c r="A46" s="27" t="s">
        <v>24</v>
      </c>
      <c r="B46" s="27" t="s">
        <v>26</v>
      </c>
      <c r="C46" s="27" t="s">
        <v>24</v>
      </c>
      <c r="D46" s="29"/>
      <c r="E46" s="28"/>
      <c r="F46" s="29">
        <v>9</v>
      </c>
      <c r="G46" s="6"/>
      <c r="H46" s="34" t="s">
        <v>69</v>
      </c>
      <c r="I46" s="28"/>
      <c r="J46" s="32"/>
      <c r="K46" s="32"/>
      <c r="L46" s="32"/>
      <c r="M46" s="33"/>
      <c r="N46" s="33"/>
    </row>
    <row r="47" spans="1:14" ht="14.25" customHeight="1">
      <c r="A47" s="27" t="s">
        <v>24</v>
      </c>
      <c r="B47" s="27" t="s">
        <v>26</v>
      </c>
      <c r="C47" s="27" t="s">
        <v>26</v>
      </c>
      <c r="D47" s="29"/>
      <c r="E47" s="28"/>
      <c r="F47" s="29">
        <v>1</v>
      </c>
      <c r="G47" s="6"/>
      <c r="H47" s="34" t="s">
        <v>70</v>
      </c>
      <c r="I47" s="28"/>
      <c r="J47" s="32"/>
      <c r="K47" s="32"/>
      <c r="L47" s="32"/>
      <c r="M47" s="33"/>
      <c r="N47" s="33"/>
    </row>
    <row r="48" spans="1:14" ht="14.25" customHeight="1">
      <c r="A48" s="27" t="s">
        <v>24</v>
      </c>
      <c r="B48" s="27" t="s">
        <v>26</v>
      </c>
      <c r="C48" s="27" t="s">
        <v>28</v>
      </c>
      <c r="D48" s="29"/>
      <c r="E48" s="28"/>
      <c r="F48" s="29">
        <v>3</v>
      </c>
      <c r="G48" s="6"/>
      <c r="H48" s="34" t="s">
        <v>71</v>
      </c>
      <c r="I48" s="28"/>
      <c r="J48" s="32"/>
      <c r="K48" s="32"/>
      <c r="L48" s="32"/>
      <c r="M48" s="33"/>
      <c r="N48" s="33"/>
    </row>
    <row r="49" spans="1:14" ht="14.25" customHeight="1">
      <c r="A49" s="27" t="s">
        <v>24</v>
      </c>
      <c r="B49" s="27" t="s">
        <v>26</v>
      </c>
      <c r="C49" s="27" t="s">
        <v>30</v>
      </c>
      <c r="D49" s="29"/>
      <c r="E49" s="28"/>
      <c r="F49" s="29">
        <v>5</v>
      </c>
      <c r="G49" s="6"/>
      <c r="H49" s="34" t="s">
        <v>72</v>
      </c>
      <c r="I49" s="28"/>
      <c r="J49" s="32"/>
      <c r="K49" s="32"/>
      <c r="L49" s="32"/>
      <c r="M49" s="33"/>
      <c r="N49" s="33"/>
    </row>
    <row r="50" spans="1:14" ht="14.25" customHeight="1">
      <c r="A50" s="27" t="s">
        <v>24</v>
      </c>
      <c r="B50" s="27" t="s">
        <v>26</v>
      </c>
      <c r="C50" s="29"/>
      <c r="D50" s="29"/>
      <c r="E50" s="28"/>
      <c r="F50" s="29">
        <v>7</v>
      </c>
      <c r="G50" s="6"/>
      <c r="H50" s="48" t="s">
        <v>73</v>
      </c>
      <c r="I50" s="28"/>
      <c r="J50" s="43">
        <f>SUM(J46:J49)</f>
        <v>0</v>
      </c>
      <c r="K50" s="43">
        <f>SUM(K46:K49)</f>
        <v>0</v>
      </c>
      <c r="L50" s="43">
        <f>SUM(L46:L49)</f>
        <v>0</v>
      </c>
      <c r="M50" s="33"/>
      <c r="N50" s="33"/>
    </row>
    <row r="51" spans="1:14" ht="14.25" customHeight="1">
      <c r="A51" s="44"/>
      <c r="B51" s="44"/>
      <c r="C51" s="45"/>
      <c r="D51" s="45"/>
      <c r="E51" s="28"/>
      <c r="F51" s="45"/>
      <c r="G51" s="6"/>
      <c r="H51" s="6"/>
      <c r="I51" s="28"/>
      <c r="J51" s="41"/>
      <c r="K51" s="41"/>
      <c r="L51" s="47"/>
      <c r="M51" s="41"/>
      <c r="N51" s="47"/>
    </row>
    <row r="52" spans="1:14" ht="14.25" customHeight="1">
      <c r="A52" s="41"/>
      <c r="B52" s="41"/>
      <c r="C52" s="41"/>
      <c r="D52" s="41"/>
      <c r="E52" s="41"/>
      <c r="F52" s="41"/>
      <c r="G52" s="41"/>
      <c r="H52" s="46" t="s">
        <v>74</v>
      </c>
      <c r="I52" s="28"/>
      <c r="J52" s="41"/>
      <c r="K52" s="41"/>
      <c r="L52" s="49"/>
      <c r="M52" s="41"/>
      <c r="N52" s="47"/>
    </row>
    <row r="53" spans="1:14" ht="14.25" customHeight="1">
      <c r="A53" s="27" t="s">
        <v>24</v>
      </c>
      <c r="B53" s="27" t="s">
        <v>28</v>
      </c>
      <c r="C53" s="27" t="s">
        <v>24</v>
      </c>
      <c r="D53" s="29"/>
      <c r="E53" s="28"/>
      <c r="F53" s="29">
        <v>1</v>
      </c>
      <c r="G53" s="6"/>
      <c r="H53" s="50" t="s">
        <v>75</v>
      </c>
      <c r="I53" s="28"/>
      <c r="J53" s="43">
        <f>SUM(J54:J55)</f>
        <v>0</v>
      </c>
      <c r="K53" s="43">
        <f>SUM(K54:K55)</f>
        <v>0</v>
      </c>
      <c r="L53" s="43">
        <f>SUM(L54:L55)</f>
        <v>0</v>
      </c>
      <c r="M53" s="33"/>
      <c r="N53" s="33"/>
    </row>
    <row r="54" spans="1:14" ht="14.25" customHeight="1">
      <c r="A54" s="27" t="s">
        <v>24</v>
      </c>
      <c r="B54" s="27" t="s">
        <v>28</v>
      </c>
      <c r="C54" s="27" t="s">
        <v>24</v>
      </c>
      <c r="D54" s="27" t="s">
        <v>24</v>
      </c>
      <c r="E54" s="28"/>
      <c r="F54" s="29">
        <v>3</v>
      </c>
      <c r="G54" s="6"/>
      <c r="H54" s="51" t="s">
        <v>76</v>
      </c>
      <c r="I54" s="28"/>
      <c r="J54" s="32"/>
      <c r="K54" s="32"/>
      <c r="L54" s="32"/>
      <c r="M54" s="33"/>
      <c r="N54" s="33"/>
    </row>
    <row r="55" spans="1:14" ht="14.25" customHeight="1">
      <c r="A55" s="27" t="s">
        <v>24</v>
      </c>
      <c r="B55" s="27" t="s">
        <v>28</v>
      </c>
      <c r="C55" s="27" t="s">
        <v>24</v>
      </c>
      <c r="D55" s="27" t="s">
        <v>26</v>
      </c>
      <c r="E55" s="28"/>
      <c r="F55" s="29">
        <v>5</v>
      </c>
      <c r="G55" s="6"/>
      <c r="H55" s="51" t="s">
        <v>77</v>
      </c>
      <c r="I55" s="28"/>
      <c r="J55" s="32"/>
      <c r="K55" s="32"/>
      <c r="L55" s="32"/>
      <c r="M55" s="33"/>
      <c r="N55" s="33"/>
    </row>
    <row r="56" spans="1:14" ht="14.25" customHeight="1">
      <c r="A56" s="27" t="s">
        <v>24</v>
      </c>
      <c r="B56" s="27" t="s">
        <v>28</v>
      </c>
      <c r="C56" s="27" t="s">
        <v>26</v>
      </c>
      <c r="D56" s="27"/>
      <c r="E56" s="28"/>
      <c r="F56" s="29">
        <v>3</v>
      </c>
      <c r="G56" s="6"/>
      <c r="H56" s="50" t="s">
        <v>78</v>
      </c>
      <c r="I56" s="28"/>
      <c r="J56" s="43">
        <f>SUM(J57:J58)</f>
        <v>0</v>
      </c>
      <c r="K56" s="43">
        <f>SUM(K57:K58)</f>
        <v>0</v>
      </c>
      <c r="L56" s="43">
        <f>SUM(L57:L58)</f>
        <v>0</v>
      </c>
      <c r="M56" s="33"/>
      <c r="N56" s="33"/>
    </row>
    <row r="57" spans="1:14" ht="14.25" customHeight="1">
      <c r="A57" s="27" t="s">
        <v>24</v>
      </c>
      <c r="B57" s="27" t="s">
        <v>28</v>
      </c>
      <c r="C57" s="27" t="s">
        <v>26</v>
      </c>
      <c r="D57" s="27" t="s">
        <v>24</v>
      </c>
      <c r="E57" s="28"/>
      <c r="F57" s="29">
        <v>5</v>
      </c>
      <c r="G57" s="6"/>
      <c r="H57" s="51" t="s">
        <v>76</v>
      </c>
      <c r="I57" s="28"/>
      <c r="J57" s="32"/>
      <c r="K57" s="32"/>
      <c r="L57" s="32"/>
      <c r="M57" s="33"/>
      <c r="N57" s="33"/>
    </row>
    <row r="58" spans="1:14" ht="14.25" customHeight="1">
      <c r="A58" s="27" t="s">
        <v>24</v>
      </c>
      <c r="B58" s="27" t="s">
        <v>28</v>
      </c>
      <c r="C58" s="27" t="s">
        <v>26</v>
      </c>
      <c r="D58" s="27" t="s">
        <v>26</v>
      </c>
      <c r="E58" s="28"/>
      <c r="F58" s="29">
        <v>7</v>
      </c>
      <c r="G58" s="6"/>
      <c r="H58" s="51" t="s">
        <v>77</v>
      </c>
      <c r="I58" s="28"/>
      <c r="J58" s="32"/>
      <c r="K58" s="32"/>
      <c r="L58" s="32"/>
      <c r="M58" s="33"/>
      <c r="N58" s="33"/>
    </row>
    <row r="59" spans="1:14" ht="14.25" customHeight="1">
      <c r="A59" s="27" t="s">
        <v>24</v>
      </c>
      <c r="B59" s="27" t="s">
        <v>28</v>
      </c>
      <c r="C59" s="27" t="s">
        <v>28</v>
      </c>
      <c r="D59" s="27"/>
      <c r="E59" s="28"/>
      <c r="F59" s="29">
        <v>5</v>
      </c>
      <c r="G59" s="6"/>
      <c r="H59" s="34" t="s">
        <v>79</v>
      </c>
      <c r="I59" s="28"/>
      <c r="J59" s="32"/>
      <c r="K59" s="32"/>
      <c r="L59" s="32"/>
      <c r="M59" s="33"/>
      <c r="N59" s="33"/>
    </row>
    <row r="60" spans="1:14" ht="14.25" customHeight="1">
      <c r="A60" s="27" t="s">
        <v>24</v>
      </c>
      <c r="B60" s="27" t="s">
        <v>28</v>
      </c>
      <c r="C60" s="27" t="s">
        <v>30</v>
      </c>
      <c r="D60" s="29"/>
      <c r="E60" s="28"/>
      <c r="F60" s="29">
        <v>7</v>
      </c>
      <c r="G60" s="6"/>
      <c r="H60" s="34" t="s">
        <v>80</v>
      </c>
      <c r="I60" s="28"/>
      <c r="J60" s="32"/>
      <c r="K60" s="32"/>
      <c r="L60" s="32"/>
      <c r="M60" s="33"/>
      <c r="N60" s="33"/>
    </row>
    <row r="61" spans="1:14" ht="14.25" customHeight="1">
      <c r="A61" s="27" t="s">
        <v>24</v>
      </c>
      <c r="B61" s="27" t="s">
        <v>28</v>
      </c>
      <c r="C61" s="27" t="s">
        <v>32</v>
      </c>
      <c r="D61" s="29"/>
      <c r="E61" s="28"/>
      <c r="F61" s="29">
        <v>0</v>
      </c>
      <c r="G61" s="6"/>
      <c r="H61" s="34" t="s">
        <v>81</v>
      </c>
      <c r="I61" s="28"/>
      <c r="J61" s="32"/>
      <c r="K61" s="32"/>
      <c r="L61" s="32"/>
      <c r="M61" s="33"/>
      <c r="N61" s="33"/>
    </row>
    <row r="62" spans="1:14" ht="14.25" customHeight="1">
      <c r="A62" s="27" t="s">
        <v>24</v>
      </c>
      <c r="B62" s="27" t="s">
        <v>28</v>
      </c>
      <c r="C62" s="27" t="s">
        <v>34</v>
      </c>
      <c r="D62" s="29"/>
      <c r="E62" s="28"/>
      <c r="F62" s="29">
        <v>2</v>
      </c>
      <c r="G62" s="6"/>
      <c r="H62" s="34" t="s">
        <v>82</v>
      </c>
      <c r="I62" s="28"/>
      <c r="J62" s="32"/>
      <c r="K62" s="32"/>
      <c r="L62" s="32"/>
      <c r="M62" s="33"/>
      <c r="N62" s="33"/>
    </row>
    <row r="63" spans="1:14" ht="14.25" customHeight="1">
      <c r="A63" s="27" t="s">
        <v>24</v>
      </c>
      <c r="B63" s="27" t="s">
        <v>28</v>
      </c>
      <c r="C63" s="29"/>
      <c r="D63" s="29"/>
      <c r="E63" s="28"/>
      <c r="F63" s="29">
        <v>9</v>
      </c>
      <c r="G63" s="6"/>
      <c r="H63" s="48" t="s">
        <v>83</v>
      </c>
      <c r="I63" s="28"/>
      <c r="J63" s="43">
        <f>J53+J56+SUM(J59:J62)</f>
        <v>0</v>
      </c>
      <c r="K63" s="43">
        <f>K53+K56+SUM(K59:K62)</f>
        <v>0</v>
      </c>
      <c r="L63" s="43">
        <f>L53+L56+SUM(L59:L62)</f>
        <v>0</v>
      </c>
      <c r="M63" s="33"/>
      <c r="N63" s="33"/>
    </row>
    <row r="64" spans="1:14" ht="14.25" customHeight="1">
      <c r="A64" s="44"/>
      <c r="B64" s="44"/>
      <c r="C64" s="45"/>
      <c r="D64" s="45"/>
      <c r="E64" s="28"/>
      <c r="F64" s="45"/>
      <c r="G64" s="6"/>
      <c r="H64" s="6"/>
      <c r="I64" s="28"/>
      <c r="J64" s="41"/>
      <c r="K64" s="41"/>
      <c r="L64" s="47"/>
      <c r="M64" s="41"/>
      <c r="N64" s="47"/>
    </row>
    <row r="65" spans="1:14" ht="14.25" customHeight="1">
      <c r="A65" s="41"/>
      <c r="B65" s="41"/>
      <c r="C65" s="41"/>
      <c r="D65" s="41"/>
      <c r="E65" s="41"/>
      <c r="F65" s="41"/>
      <c r="G65" s="41"/>
      <c r="H65" s="46" t="s">
        <v>84</v>
      </c>
      <c r="I65" s="41"/>
      <c r="J65" s="41"/>
      <c r="K65" s="41"/>
      <c r="L65" s="49"/>
      <c r="M65" s="41"/>
      <c r="N65" s="47"/>
    </row>
    <row r="66" spans="1:14" ht="14.25" customHeight="1">
      <c r="A66" s="27" t="s">
        <v>24</v>
      </c>
      <c r="B66" s="27" t="s">
        <v>30</v>
      </c>
      <c r="C66" s="27" t="s">
        <v>24</v>
      </c>
      <c r="D66" s="29"/>
      <c r="E66" s="28"/>
      <c r="F66" s="29">
        <v>3</v>
      </c>
      <c r="G66" s="6"/>
      <c r="H66" s="34" t="s">
        <v>85</v>
      </c>
      <c r="I66" s="28"/>
      <c r="J66" s="52"/>
      <c r="K66" s="53"/>
      <c r="L66" s="54"/>
      <c r="M66" s="55"/>
      <c r="N66" s="56"/>
    </row>
    <row r="67" spans="1:14" ht="14.25" customHeight="1">
      <c r="A67" s="27" t="s">
        <v>24</v>
      </c>
      <c r="B67" s="27" t="s">
        <v>30</v>
      </c>
      <c r="C67" s="27" t="s">
        <v>26</v>
      </c>
      <c r="D67" s="29"/>
      <c r="E67" s="28"/>
      <c r="F67" s="29">
        <v>5</v>
      </c>
      <c r="G67" s="6"/>
      <c r="H67" s="34" t="s">
        <v>86</v>
      </c>
      <c r="I67" s="28"/>
      <c r="J67" s="52"/>
      <c r="K67" s="57"/>
      <c r="L67" s="54"/>
      <c r="M67" s="58"/>
      <c r="N67" s="59"/>
    </row>
    <row r="68" spans="1:14" ht="14.25" customHeight="1">
      <c r="A68" s="27" t="s">
        <v>24</v>
      </c>
      <c r="B68" s="27" t="s">
        <v>30</v>
      </c>
      <c r="C68" s="27" t="s">
        <v>28</v>
      </c>
      <c r="D68" s="29"/>
      <c r="E68" s="28"/>
      <c r="F68" s="29">
        <v>7</v>
      </c>
      <c r="G68" s="6"/>
      <c r="H68" s="34" t="s">
        <v>87</v>
      </c>
      <c r="I68" s="28"/>
      <c r="J68" s="52"/>
      <c r="K68" s="57"/>
      <c r="L68" s="54"/>
      <c r="M68" s="58"/>
      <c r="N68" s="59"/>
    </row>
    <row r="69" spans="1:14" ht="14.25" customHeight="1">
      <c r="A69" s="27" t="s">
        <v>24</v>
      </c>
      <c r="B69" s="27" t="s">
        <v>30</v>
      </c>
      <c r="C69" s="27" t="s">
        <v>30</v>
      </c>
      <c r="D69" s="29"/>
      <c r="E69" s="28"/>
      <c r="F69" s="29">
        <v>9</v>
      </c>
      <c r="G69" s="6"/>
      <c r="H69" s="34" t="s">
        <v>88</v>
      </c>
      <c r="I69" s="28"/>
      <c r="J69" s="52"/>
      <c r="K69" s="57"/>
      <c r="L69" s="54"/>
      <c r="M69" s="58"/>
      <c r="N69" s="59"/>
    </row>
    <row r="70" spans="1:14" ht="14.25" customHeight="1">
      <c r="A70" s="27" t="s">
        <v>24</v>
      </c>
      <c r="B70" s="27" t="s">
        <v>30</v>
      </c>
      <c r="C70" s="27" t="s">
        <v>32</v>
      </c>
      <c r="D70" s="29"/>
      <c r="E70" s="28"/>
      <c r="F70" s="29">
        <v>2</v>
      </c>
      <c r="G70" s="6"/>
      <c r="H70" s="34" t="s">
        <v>89</v>
      </c>
      <c r="I70" s="28"/>
      <c r="J70" s="52"/>
      <c r="K70" s="57"/>
      <c r="L70" s="54"/>
      <c r="M70" s="58"/>
      <c r="N70" s="59"/>
    </row>
    <row r="71" spans="1:14" ht="14.25" customHeight="1">
      <c r="A71" s="27" t="s">
        <v>24</v>
      </c>
      <c r="B71" s="27" t="s">
        <v>30</v>
      </c>
      <c r="C71" s="29"/>
      <c r="D71" s="29"/>
      <c r="E71" s="28"/>
      <c r="F71" s="29">
        <v>1</v>
      </c>
      <c r="G71" s="6"/>
      <c r="H71" s="48" t="s">
        <v>90</v>
      </c>
      <c r="I71" s="28"/>
      <c r="J71" s="60">
        <f>SUM(J66:J70)</f>
        <v>0</v>
      </c>
      <c r="K71" s="61"/>
      <c r="L71" s="60">
        <f>SUM(L66:L70)</f>
        <v>0</v>
      </c>
      <c r="M71" s="62"/>
      <c r="N71" s="63"/>
    </row>
    <row r="72" spans="1:14" ht="14.25" customHeight="1">
      <c r="A72" s="44"/>
      <c r="B72" s="44"/>
      <c r="C72" s="45"/>
      <c r="D72" s="45"/>
      <c r="E72" s="28"/>
      <c r="F72" s="45"/>
      <c r="G72" s="6"/>
      <c r="H72" s="6"/>
      <c r="I72" s="28"/>
      <c r="J72" s="41"/>
      <c r="K72" s="41"/>
      <c r="L72" s="47"/>
      <c r="M72" s="41"/>
      <c r="N72" s="47"/>
    </row>
    <row r="73" spans="1:14" ht="14.25" customHeight="1">
      <c r="A73" s="44"/>
      <c r="B73" s="44"/>
      <c r="C73" s="45"/>
      <c r="D73" s="45"/>
      <c r="E73" s="28"/>
      <c r="F73" s="45"/>
      <c r="G73" s="6"/>
      <c r="H73" s="64" t="s">
        <v>91</v>
      </c>
      <c r="I73" s="28"/>
      <c r="J73" s="41"/>
      <c r="K73" s="41"/>
      <c r="L73" s="47"/>
      <c r="M73" s="41"/>
      <c r="N73" s="47"/>
    </row>
    <row r="74" spans="1:14" ht="14.25" customHeight="1">
      <c r="A74" s="6"/>
      <c r="B74" s="6"/>
      <c r="C74" s="6"/>
      <c r="D74" s="6"/>
      <c r="E74" s="6"/>
      <c r="F74" s="6"/>
      <c r="G74" s="6"/>
      <c r="H74" s="46" t="s">
        <v>92</v>
      </c>
      <c r="I74" s="6"/>
      <c r="J74" s="6"/>
      <c r="K74" s="65"/>
      <c r="L74" s="66"/>
      <c r="M74" s="6"/>
      <c r="N74" s="66"/>
    </row>
    <row r="75" spans="1:14" ht="14.25" customHeight="1">
      <c r="A75" s="27" t="s">
        <v>26</v>
      </c>
      <c r="B75" s="27" t="s">
        <v>24</v>
      </c>
      <c r="C75" s="27" t="s">
        <v>24</v>
      </c>
      <c r="D75" s="29"/>
      <c r="E75" s="28"/>
      <c r="F75" s="29">
        <v>9</v>
      </c>
      <c r="G75" s="6"/>
      <c r="H75" s="34" t="s">
        <v>93</v>
      </c>
      <c r="I75" s="6"/>
      <c r="J75" s="67"/>
      <c r="K75" s="68"/>
      <c r="L75" s="54"/>
      <c r="M75" s="55"/>
      <c r="N75" s="56"/>
    </row>
    <row r="76" spans="1:14" ht="14.25" customHeight="1">
      <c r="A76" s="27" t="s">
        <v>26</v>
      </c>
      <c r="B76" s="27" t="s">
        <v>24</v>
      </c>
      <c r="C76" s="27" t="s">
        <v>26</v>
      </c>
      <c r="D76" s="29"/>
      <c r="E76" s="28"/>
      <c r="F76" s="29">
        <v>1</v>
      </c>
      <c r="G76" s="6"/>
      <c r="H76" s="34" t="s">
        <v>94</v>
      </c>
      <c r="I76" s="6"/>
      <c r="J76" s="69"/>
      <c r="K76" s="70"/>
      <c r="L76" s="54"/>
      <c r="M76" s="58"/>
      <c r="N76" s="59"/>
    </row>
    <row r="77" spans="1:14" ht="14.25" customHeight="1">
      <c r="A77" s="27" t="s">
        <v>26</v>
      </c>
      <c r="B77" s="27" t="s">
        <v>24</v>
      </c>
      <c r="C77" s="27" t="s">
        <v>28</v>
      </c>
      <c r="D77" s="29"/>
      <c r="E77" s="28"/>
      <c r="F77" s="29">
        <v>3</v>
      </c>
      <c r="G77" s="6"/>
      <c r="H77" s="34" t="s">
        <v>95</v>
      </c>
      <c r="I77" s="6"/>
      <c r="J77" s="69"/>
      <c r="K77" s="70"/>
      <c r="L77" s="54"/>
      <c r="M77" s="58"/>
      <c r="N77" s="59"/>
    </row>
    <row r="78" spans="1:14" ht="14.25" customHeight="1">
      <c r="A78" s="27" t="s">
        <v>26</v>
      </c>
      <c r="B78" s="27" t="s">
        <v>24</v>
      </c>
      <c r="C78" s="29"/>
      <c r="D78" s="29"/>
      <c r="E78" s="28"/>
      <c r="F78" s="29">
        <v>7</v>
      </c>
      <c r="G78" s="6"/>
      <c r="H78" s="48" t="s">
        <v>96</v>
      </c>
      <c r="I78" s="6"/>
      <c r="J78" s="71"/>
      <c r="K78" s="72"/>
      <c r="L78" s="73">
        <f>SUM(L75:L77)</f>
        <v>0</v>
      </c>
      <c r="M78" s="62"/>
      <c r="N78" s="63"/>
    </row>
    <row r="79" spans="1:14" ht="14.25" customHeight="1">
      <c r="A79" s="44"/>
      <c r="B79" s="44"/>
      <c r="C79" s="45"/>
      <c r="D79" s="45"/>
      <c r="E79" s="28"/>
      <c r="F79" s="45"/>
      <c r="G79" s="6"/>
      <c r="H79" s="6"/>
      <c r="I79" s="6"/>
      <c r="J79" s="41"/>
      <c r="K79" s="41"/>
      <c r="L79" s="47"/>
      <c r="M79" s="41"/>
      <c r="N79" s="47"/>
    </row>
    <row r="80" spans="1:14" ht="14.25" customHeight="1">
      <c r="A80" s="41"/>
      <c r="B80" s="41"/>
      <c r="C80" s="41"/>
      <c r="D80" s="41"/>
      <c r="E80" s="41"/>
      <c r="F80" s="41"/>
      <c r="G80" s="41"/>
      <c r="H80" s="46" t="s">
        <v>97</v>
      </c>
      <c r="I80" s="6"/>
      <c r="J80" s="6"/>
      <c r="K80" s="65"/>
      <c r="L80" s="66"/>
      <c r="M80" s="6"/>
      <c r="N80" s="66"/>
    </row>
    <row r="81" spans="1:14" ht="14.25" customHeight="1">
      <c r="A81" s="27" t="s">
        <v>26</v>
      </c>
      <c r="B81" s="27" t="s">
        <v>26</v>
      </c>
      <c r="C81" s="27" t="s">
        <v>24</v>
      </c>
      <c r="D81" s="29"/>
      <c r="E81" s="28"/>
      <c r="F81" s="29">
        <v>1</v>
      </c>
      <c r="G81" s="6"/>
      <c r="H81" s="34" t="s">
        <v>98</v>
      </c>
      <c r="I81" s="6"/>
      <c r="J81" s="32"/>
      <c r="K81" s="52"/>
      <c r="L81" s="52"/>
      <c r="M81" s="53"/>
      <c r="N81" s="33"/>
    </row>
    <row r="82" spans="1:14" ht="14.25" customHeight="1">
      <c r="A82" s="27" t="s">
        <v>26</v>
      </c>
      <c r="B82" s="27" t="s">
        <v>26</v>
      </c>
      <c r="C82" s="27" t="s">
        <v>26</v>
      </c>
      <c r="D82" s="29"/>
      <c r="E82" s="28"/>
      <c r="F82" s="29">
        <v>3</v>
      </c>
      <c r="G82" s="6"/>
      <c r="H82" s="34" t="s">
        <v>99</v>
      </c>
      <c r="I82" s="6"/>
      <c r="J82" s="32"/>
      <c r="K82" s="52"/>
      <c r="L82" s="52"/>
      <c r="M82" s="57"/>
      <c r="N82" s="33"/>
    </row>
    <row r="83" spans="1:14" ht="14.25" customHeight="1">
      <c r="A83" s="27" t="s">
        <v>26</v>
      </c>
      <c r="B83" s="27" t="s">
        <v>26</v>
      </c>
      <c r="C83" s="27" t="s">
        <v>28</v>
      </c>
      <c r="D83" s="29"/>
      <c r="E83" s="28"/>
      <c r="F83" s="29">
        <v>5</v>
      </c>
      <c r="G83" s="6"/>
      <c r="H83" s="34" t="s">
        <v>100</v>
      </c>
      <c r="I83" s="6"/>
      <c r="J83" s="32"/>
      <c r="K83" s="52"/>
      <c r="L83" s="52"/>
      <c r="M83" s="57"/>
      <c r="N83" s="33"/>
    </row>
    <row r="84" spans="1:14" ht="14.25" customHeight="1">
      <c r="A84" s="27" t="s">
        <v>26</v>
      </c>
      <c r="B84" s="27" t="s">
        <v>26</v>
      </c>
      <c r="C84" s="27" t="s">
        <v>30</v>
      </c>
      <c r="D84" s="29"/>
      <c r="E84" s="28"/>
      <c r="F84" s="29">
        <v>7</v>
      </c>
      <c r="G84" s="6"/>
      <c r="H84" s="34" t="s">
        <v>37</v>
      </c>
      <c r="I84" s="6"/>
      <c r="J84" s="32"/>
      <c r="K84" s="52"/>
      <c r="L84" s="52"/>
      <c r="M84" s="57"/>
      <c r="N84" s="33"/>
    </row>
    <row r="85" spans="1:14" ht="14.25" customHeight="1">
      <c r="A85" s="27" t="s">
        <v>26</v>
      </c>
      <c r="B85" s="27" t="s">
        <v>26</v>
      </c>
      <c r="C85" s="27" t="s">
        <v>32</v>
      </c>
      <c r="D85" s="29"/>
      <c r="E85" s="28"/>
      <c r="F85" s="29">
        <v>0</v>
      </c>
      <c r="G85" s="6"/>
      <c r="H85" s="34" t="s">
        <v>39</v>
      </c>
      <c r="I85" s="6"/>
      <c r="J85" s="32"/>
      <c r="K85" s="52"/>
      <c r="L85" s="52"/>
      <c r="M85" s="57"/>
      <c r="N85" s="33"/>
    </row>
    <row r="86" spans="1:14" ht="14.25" customHeight="1">
      <c r="A86" s="27" t="s">
        <v>26</v>
      </c>
      <c r="B86" s="27" t="s">
        <v>26</v>
      </c>
      <c r="C86" s="27" t="s">
        <v>34</v>
      </c>
      <c r="D86" s="29"/>
      <c r="E86" s="28"/>
      <c r="F86" s="29">
        <v>2</v>
      </c>
      <c r="G86" s="6"/>
      <c r="H86" s="34" t="s">
        <v>41</v>
      </c>
      <c r="I86" s="6"/>
      <c r="J86" s="32"/>
      <c r="K86" s="52"/>
      <c r="L86" s="52"/>
      <c r="M86" s="57"/>
      <c r="N86" s="33"/>
    </row>
    <row r="87" spans="1:14" ht="14.25" customHeight="1">
      <c r="A87" s="27" t="s">
        <v>26</v>
      </c>
      <c r="B87" s="27" t="s">
        <v>26</v>
      </c>
      <c r="C87" s="27" t="s">
        <v>36</v>
      </c>
      <c r="D87" s="29"/>
      <c r="E87" s="28"/>
      <c r="F87" s="29">
        <v>4</v>
      </c>
      <c r="G87" s="6"/>
      <c r="H87" s="34" t="s">
        <v>43</v>
      </c>
      <c r="I87" s="6"/>
      <c r="J87" s="32"/>
      <c r="K87" s="52"/>
      <c r="L87" s="52"/>
      <c r="M87" s="57"/>
      <c r="N87" s="33"/>
    </row>
    <row r="88" spans="1:14" ht="14.25" customHeight="1">
      <c r="A88" s="27" t="s">
        <v>26</v>
      </c>
      <c r="B88" s="27" t="s">
        <v>26</v>
      </c>
      <c r="C88" s="27" t="s">
        <v>38</v>
      </c>
      <c r="D88" s="29"/>
      <c r="E88" s="28"/>
      <c r="F88" s="29">
        <v>6</v>
      </c>
      <c r="G88" s="6"/>
      <c r="H88" s="34" t="s">
        <v>45</v>
      </c>
      <c r="I88" s="6"/>
      <c r="J88" s="32"/>
      <c r="K88" s="52"/>
      <c r="L88" s="52"/>
      <c r="M88" s="57"/>
      <c r="N88" s="33"/>
    </row>
    <row r="89" spans="1:14" ht="14.25" customHeight="1">
      <c r="A89" s="27" t="s">
        <v>26</v>
      </c>
      <c r="B89" s="27" t="s">
        <v>26</v>
      </c>
      <c r="C89" s="27" t="s">
        <v>40</v>
      </c>
      <c r="D89" s="29"/>
      <c r="E89" s="28"/>
      <c r="F89" s="29">
        <v>8</v>
      </c>
      <c r="G89" s="6"/>
      <c r="H89" s="34" t="s">
        <v>47</v>
      </c>
      <c r="I89" s="6"/>
      <c r="J89" s="32"/>
      <c r="K89" s="52"/>
      <c r="L89" s="52"/>
      <c r="M89" s="57"/>
      <c r="N89" s="33"/>
    </row>
    <row r="90" spans="1:14" ht="14.25" customHeight="1">
      <c r="A90" s="27" t="s">
        <v>26</v>
      </c>
      <c r="B90" s="27" t="s">
        <v>26</v>
      </c>
      <c r="C90" s="27" t="s">
        <v>42</v>
      </c>
      <c r="D90" s="29"/>
      <c r="E90" s="28"/>
      <c r="F90" s="29">
        <v>0</v>
      </c>
      <c r="G90" s="6"/>
      <c r="H90" s="34" t="s">
        <v>49</v>
      </c>
      <c r="I90" s="6"/>
      <c r="J90" s="32"/>
      <c r="K90" s="52"/>
      <c r="L90" s="52"/>
      <c r="M90" s="57"/>
      <c r="N90" s="33"/>
    </row>
    <row r="91" spans="1:14" ht="14.25" customHeight="1">
      <c r="A91" s="27" t="s">
        <v>26</v>
      </c>
      <c r="B91" s="27" t="s">
        <v>26</v>
      </c>
      <c r="C91" s="27" t="s">
        <v>44</v>
      </c>
      <c r="D91" s="29"/>
      <c r="E91" s="28"/>
      <c r="F91" s="29">
        <v>2</v>
      </c>
      <c r="G91" s="6"/>
      <c r="H91" s="34" t="s">
        <v>51</v>
      </c>
      <c r="I91" s="6"/>
      <c r="J91" s="32"/>
      <c r="K91" s="52"/>
      <c r="L91" s="52"/>
      <c r="M91" s="57"/>
      <c r="N91" s="33"/>
    </row>
    <row r="92" spans="1:14" ht="14.25" customHeight="1">
      <c r="A92" s="27" t="s">
        <v>26</v>
      </c>
      <c r="B92" s="27" t="s">
        <v>26</v>
      </c>
      <c r="C92" s="27" t="s">
        <v>46</v>
      </c>
      <c r="D92" s="29"/>
      <c r="E92" s="28"/>
      <c r="F92" s="29">
        <v>4</v>
      </c>
      <c r="G92" s="6"/>
      <c r="H92" s="34" t="s">
        <v>53</v>
      </c>
      <c r="I92" s="6"/>
      <c r="J92" s="32"/>
      <c r="K92" s="52"/>
      <c r="L92" s="52"/>
      <c r="M92" s="57"/>
      <c r="N92" s="33"/>
    </row>
    <row r="93" spans="1:14" ht="14.25" customHeight="1">
      <c r="A93" s="27" t="s">
        <v>26</v>
      </c>
      <c r="B93" s="27" t="s">
        <v>26</v>
      </c>
      <c r="C93" s="27" t="s">
        <v>48</v>
      </c>
      <c r="D93" s="29"/>
      <c r="E93" s="28"/>
      <c r="F93" s="29">
        <v>6</v>
      </c>
      <c r="G93" s="6"/>
      <c r="H93" s="34" t="s">
        <v>101</v>
      </c>
      <c r="I93" s="6"/>
      <c r="J93" s="32"/>
      <c r="K93" s="52"/>
      <c r="L93" s="52"/>
      <c r="M93" s="57"/>
      <c r="N93" s="33"/>
    </row>
    <row r="94" spans="1:14" ht="14.25" customHeight="1">
      <c r="A94" s="27" t="s">
        <v>26</v>
      </c>
      <c r="B94" s="27" t="s">
        <v>26</v>
      </c>
      <c r="C94" s="27" t="s">
        <v>50</v>
      </c>
      <c r="D94" s="29"/>
      <c r="E94" s="28"/>
      <c r="F94" s="29">
        <v>8</v>
      </c>
      <c r="G94" s="6"/>
      <c r="H94" s="34" t="s">
        <v>102</v>
      </c>
      <c r="I94" s="6"/>
      <c r="J94" s="32"/>
      <c r="K94" s="52"/>
      <c r="L94" s="52"/>
      <c r="M94" s="57"/>
      <c r="N94" s="33"/>
    </row>
    <row r="95" spans="1:14" ht="14.25" customHeight="1">
      <c r="A95" s="27" t="s">
        <v>26</v>
      </c>
      <c r="B95" s="27" t="s">
        <v>26</v>
      </c>
      <c r="C95" s="27" t="s">
        <v>52</v>
      </c>
      <c r="D95" s="29"/>
      <c r="E95" s="28"/>
      <c r="F95" s="29">
        <v>1</v>
      </c>
      <c r="G95" s="6"/>
      <c r="H95" s="34" t="s">
        <v>103</v>
      </c>
      <c r="I95" s="6"/>
      <c r="J95" s="32"/>
      <c r="K95" s="52"/>
      <c r="L95" s="52"/>
      <c r="M95" s="57"/>
      <c r="N95" s="33"/>
    </row>
    <row r="96" spans="1:14" ht="14.25" customHeight="1">
      <c r="A96" s="27" t="s">
        <v>26</v>
      </c>
      <c r="B96" s="27" t="s">
        <v>26</v>
      </c>
      <c r="C96" s="27" t="s">
        <v>54</v>
      </c>
      <c r="D96" s="29"/>
      <c r="E96" s="28"/>
      <c r="F96" s="29">
        <v>3</v>
      </c>
      <c r="G96" s="6"/>
      <c r="H96" s="34" t="s">
        <v>104</v>
      </c>
      <c r="I96" s="6"/>
      <c r="J96" s="32"/>
      <c r="K96" s="52"/>
      <c r="L96" s="52"/>
      <c r="M96" s="57"/>
      <c r="N96" s="33"/>
    </row>
    <row r="97" spans="1:14" ht="14.25" customHeight="1">
      <c r="A97" s="27" t="s">
        <v>26</v>
      </c>
      <c r="B97" s="27" t="s">
        <v>26</v>
      </c>
      <c r="C97" s="27" t="s">
        <v>56</v>
      </c>
      <c r="D97" s="29"/>
      <c r="E97" s="28"/>
      <c r="F97" s="29">
        <v>5</v>
      </c>
      <c r="G97" s="6"/>
      <c r="H97" s="34" t="s">
        <v>105</v>
      </c>
      <c r="I97" s="6"/>
      <c r="J97" s="32"/>
      <c r="K97" s="52"/>
      <c r="L97" s="52"/>
      <c r="M97" s="57"/>
      <c r="N97" s="33"/>
    </row>
    <row r="98" spans="1:14" ht="14.25" customHeight="1">
      <c r="A98" s="27" t="s">
        <v>26</v>
      </c>
      <c r="B98" s="27" t="s">
        <v>26</v>
      </c>
      <c r="C98" s="27" t="s">
        <v>58</v>
      </c>
      <c r="D98" s="29"/>
      <c r="E98" s="28"/>
      <c r="F98" s="29">
        <v>7</v>
      </c>
      <c r="G98" s="6"/>
      <c r="H98" s="34" t="s">
        <v>106</v>
      </c>
      <c r="I98" s="6"/>
      <c r="J98" s="32"/>
      <c r="K98" s="52"/>
      <c r="L98" s="52"/>
      <c r="M98" s="57"/>
      <c r="N98" s="33"/>
    </row>
    <row r="99" spans="1:14" ht="14.25" customHeight="1">
      <c r="A99" s="27" t="s">
        <v>26</v>
      </c>
      <c r="B99" s="27" t="s">
        <v>26</v>
      </c>
      <c r="C99" s="27" t="s">
        <v>60</v>
      </c>
      <c r="D99" s="29"/>
      <c r="E99" s="28"/>
      <c r="F99" s="29">
        <v>9</v>
      </c>
      <c r="G99" s="6"/>
      <c r="H99" s="34" t="s">
        <v>107</v>
      </c>
      <c r="I99" s="6"/>
      <c r="J99" s="32"/>
      <c r="K99" s="52"/>
      <c r="L99" s="52"/>
      <c r="M99" s="57"/>
      <c r="N99" s="33"/>
    </row>
    <row r="100" spans="1:14" ht="14.25" customHeight="1">
      <c r="A100" s="27" t="s">
        <v>26</v>
      </c>
      <c r="B100" s="27" t="s">
        <v>26</v>
      </c>
      <c r="C100" s="29"/>
      <c r="D100" s="29"/>
      <c r="E100" s="28"/>
      <c r="F100" s="29">
        <v>9</v>
      </c>
      <c r="G100" s="6"/>
      <c r="H100" s="48" t="s">
        <v>108</v>
      </c>
      <c r="I100" s="6"/>
      <c r="J100" s="43">
        <f>SUM(J81:J99)</f>
        <v>0</v>
      </c>
      <c r="K100" s="43">
        <f>SUM(K81:K99)</f>
        <v>0</v>
      </c>
      <c r="L100" s="43">
        <f>SUM(L81:L99)</f>
        <v>0</v>
      </c>
      <c r="M100" s="57"/>
      <c r="N100" s="33"/>
    </row>
    <row r="101" spans="1:14" ht="14.25" customHeight="1">
      <c r="A101" s="27" t="s">
        <v>26</v>
      </c>
      <c r="B101" s="27" t="s">
        <v>26</v>
      </c>
      <c r="C101" s="29">
        <v>99</v>
      </c>
      <c r="D101" s="29"/>
      <c r="E101" s="28"/>
      <c r="F101" s="29">
        <v>7</v>
      </c>
      <c r="G101" s="6"/>
      <c r="H101" s="37" t="s">
        <v>109</v>
      </c>
      <c r="I101" s="6"/>
      <c r="J101" s="32"/>
      <c r="K101" s="52"/>
      <c r="L101" s="52"/>
      <c r="M101" s="61"/>
      <c r="N101" s="33"/>
    </row>
    <row r="102" spans="1:14" ht="14.25" customHeight="1">
      <c r="A102" s="44"/>
      <c r="B102" s="44"/>
      <c r="C102" s="45"/>
      <c r="D102" s="45"/>
      <c r="E102" s="28"/>
      <c r="F102" s="45"/>
      <c r="G102" s="6"/>
      <c r="H102" s="34"/>
      <c r="I102" s="6"/>
      <c r="J102" s="41"/>
      <c r="K102" s="41"/>
      <c r="L102" s="47"/>
      <c r="M102" s="41"/>
      <c r="N102" s="47"/>
    </row>
    <row r="103" spans="1:14" ht="14.25" customHeight="1">
      <c r="A103" s="41"/>
      <c r="B103" s="41"/>
      <c r="C103" s="41"/>
      <c r="D103" s="41"/>
      <c r="E103" s="41"/>
      <c r="F103" s="41"/>
      <c r="G103" s="41"/>
      <c r="H103" s="46" t="s">
        <v>110</v>
      </c>
      <c r="I103" s="6"/>
      <c r="J103" s="6"/>
      <c r="K103" s="65"/>
      <c r="L103" s="66"/>
      <c r="M103" s="6"/>
      <c r="N103" s="66"/>
    </row>
    <row r="104" spans="1:14" ht="14.25" customHeight="1">
      <c r="A104" s="27" t="s">
        <v>26</v>
      </c>
      <c r="B104" s="27" t="s">
        <v>28</v>
      </c>
      <c r="C104" s="27" t="s">
        <v>24</v>
      </c>
      <c r="D104" s="29"/>
      <c r="E104" s="28"/>
      <c r="F104" s="29">
        <v>3</v>
      </c>
      <c r="G104" s="41"/>
      <c r="H104" s="34" t="s">
        <v>111</v>
      </c>
      <c r="I104" s="6"/>
      <c r="J104" s="67"/>
      <c r="K104" s="74"/>
      <c r="L104" s="52"/>
      <c r="M104" s="55"/>
      <c r="N104" s="56"/>
    </row>
    <row r="105" spans="1:14" ht="14.25" customHeight="1">
      <c r="A105" s="27" t="s">
        <v>26</v>
      </c>
      <c r="B105" s="27" t="s">
        <v>28</v>
      </c>
      <c r="C105" s="27" t="s">
        <v>26</v>
      </c>
      <c r="D105" s="29"/>
      <c r="E105" s="28"/>
      <c r="F105" s="29">
        <v>5</v>
      </c>
      <c r="G105" s="6"/>
      <c r="H105" s="34" t="s">
        <v>112</v>
      </c>
      <c r="I105" s="6"/>
      <c r="J105" s="69"/>
      <c r="K105" s="75"/>
      <c r="L105" s="52"/>
      <c r="M105" s="58"/>
      <c r="N105" s="59"/>
    </row>
    <row r="106" spans="1:14" ht="14.25" customHeight="1">
      <c r="A106" s="27" t="s">
        <v>26</v>
      </c>
      <c r="B106" s="27" t="s">
        <v>28</v>
      </c>
      <c r="C106" s="27" t="s">
        <v>28</v>
      </c>
      <c r="D106" s="29"/>
      <c r="E106" s="28"/>
      <c r="F106" s="29">
        <v>7</v>
      </c>
      <c r="G106" s="6"/>
      <c r="H106" s="34" t="s">
        <v>113</v>
      </c>
      <c r="I106" s="6"/>
      <c r="J106" s="69"/>
      <c r="K106" s="75"/>
      <c r="L106" s="52"/>
      <c r="M106" s="58"/>
      <c r="N106" s="59"/>
    </row>
    <row r="107" spans="1:14" ht="14.25" customHeight="1">
      <c r="A107" s="27" t="s">
        <v>26</v>
      </c>
      <c r="B107" s="27" t="s">
        <v>28</v>
      </c>
      <c r="C107" s="27" t="s">
        <v>30</v>
      </c>
      <c r="D107" s="29"/>
      <c r="E107" s="28"/>
      <c r="F107" s="29">
        <v>9</v>
      </c>
      <c r="G107" s="6"/>
      <c r="H107" s="34" t="s">
        <v>114</v>
      </c>
      <c r="I107" s="6"/>
      <c r="J107" s="69"/>
      <c r="K107" s="75"/>
      <c r="L107" s="52"/>
      <c r="M107" s="58"/>
      <c r="N107" s="59"/>
    </row>
    <row r="108" spans="1:14" ht="14.25" customHeight="1">
      <c r="A108" s="27" t="s">
        <v>26</v>
      </c>
      <c r="B108" s="27" t="s">
        <v>28</v>
      </c>
      <c r="C108" s="27" t="s">
        <v>32</v>
      </c>
      <c r="D108" s="29"/>
      <c r="E108" s="28"/>
      <c r="F108" s="29">
        <v>2</v>
      </c>
      <c r="G108" s="6"/>
      <c r="H108" s="34" t="s">
        <v>115</v>
      </c>
      <c r="I108" s="6"/>
      <c r="J108" s="69"/>
      <c r="K108" s="75"/>
      <c r="L108" s="52"/>
      <c r="M108" s="58"/>
      <c r="N108" s="59"/>
    </row>
    <row r="109" spans="1:14" ht="14.25" customHeight="1">
      <c r="A109" s="27" t="s">
        <v>26</v>
      </c>
      <c r="B109" s="27" t="s">
        <v>28</v>
      </c>
      <c r="C109" s="27" t="s">
        <v>34</v>
      </c>
      <c r="D109" s="29"/>
      <c r="E109" s="28"/>
      <c r="F109" s="29">
        <v>4</v>
      </c>
      <c r="G109" s="6"/>
      <c r="H109" s="34" t="s">
        <v>116</v>
      </c>
      <c r="I109" s="6"/>
      <c r="J109" s="69"/>
      <c r="K109" s="75"/>
      <c r="L109" s="52"/>
      <c r="M109" s="58"/>
      <c r="N109" s="59"/>
    </row>
    <row r="110" spans="1:14" ht="14.25" customHeight="1">
      <c r="A110" s="27" t="s">
        <v>26</v>
      </c>
      <c r="B110" s="27" t="s">
        <v>28</v>
      </c>
      <c r="C110" s="27" t="s">
        <v>36</v>
      </c>
      <c r="D110" s="29"/>
      <c r="E110" s="28"/>
      <c r="F110" s="29">
        <v>6</v>
      </c>
      <c r="G110" s="6"/>
      <c r="H110" s="34" t="s">
        <v>117</v>
      </c>
      <c r="I110" s="6"/>
      <c r="J110" s="69"/>
      <c r="K110" s="75"/>
      <c r="L110" s="52"/>
      <c r="M110" s="58"/>
      <c r="N110" s="59"/>
    </row>
    <row r="111" spans="1:14" ht="29.25" customHeight="1">
      <c r="A111" s="27" t="s">
        <v>26</v>
      </c>
      <c r="B111" s="27" t="s">
        <v>28</v>
      </c>
      <c r="C111" s="27" t="s">
        <v>38</v>
      </c>
      <c r="D111" s="29"/>
      <c r="E111" s="28"/>
      <c r="F111" s="29">
        <v>8</v>
      </c>
      <c r="G111" s="6"/>
      <c r="H111" s="37" t="s">
        <v>118</v>
      </c>
      <c r="I111" s="6"/>
      <c r="J111" s="69"/>
      <c r="K111" s="75"/>
      <c r="L111" s="52"/>
      <c r="M111" s="58"/>
      <c r="N111" s="59"/>
    </row>
    <row r="112" spans="1:14" ht="14.25" customHeight="1">
      <c r="A112" s="27" t="s">
        <v>26</v>
      </c>
      <c r="B112" s="27" t="s">
        <v>28</v>
      </c>
      <c r="C112" s="27" t="s">
        <v>40</v>
      </c>
      <c r="D112" s="29"/>
      <c r="E112" s="28"/>
      <c r="F112" s="29">
        <v>0</v>
      </c>
      <c r="G112" s="6"/>
      <c r="H112" s="34" t="s">
        <v>119</v>
      </c>
      <c r="I112" s="6"/>
      <c r="J112" s="69"/>
      <c r="K112" s="75"/>
      <c r="L112" s="52"/>
      <c r="M112" s="58"/>
      <c r="N112" s="59"/>
    </row>
    <row r="113" spans="1:14" ht="14.25" customHeight="1">
      <c r="A113" s="27" t="s">
        <v>26</v>
      </c>
      <c r="B113" s="27" t="s">
        <v>28</v>
      </c>
      <c r="C113" s="27" t="s">
        <v>42</v>
      </c>
      <c r="D113" s="29"/>
      <c r="E113" s="28"/>
      <c r="F113" s="29">
        <v>2</v>
      </c>
      <c r="G113" s="6"/>
      <c r="H113" s="34" t="s">
        <v>120</v>
      </c>
      <c r="I113" s="6"/>
      <c r="J113" s="69"/>
      <c r="K113" s="75"/>
      <c r="L113" s="52"/>
      <c r="M113" s="58"/>
      <c r="N113" s="59"/>
    </row>
    <row r="114" spans="1:14" ht="14.25" customHeight="1">
      <c r="A114" s="27" t="s">
        <v>26</v>
      </c>
      <c r="B114" s="27" t="s">
        <v>28</v>
      </c>
      <c r="C114" s="27" t="s">
        <v>44</v>
      </c>
      <c r="D114" s="29"/>
      <c r="E114" s="28"/>
      <c r="F114" s="29">
        <v>4</v>
      </c>
      <c r="G114" s="6"/>
      <c r="H114" s="34" t="s">
        <v>121</v>
      </c>
      <c r="I114" s="6"/>
      <c r="J114" s="69"/>
      <c r="K114" s="75"/>
      <c r="L114" s="52"/>
      <c r="M114" s="58"/>
      <c r="N114" s="59"/>
    </row>
    <row r="115" spans="1:14" ht="14.25" customHeight="1">
      <c r="A115" s="27" t="s">
        <v>26</v>
      </c>
      <c r="B115" s="27" t="s">
        <v>28</v>
      </c>
      <c r="C115" s="27" t="s">
        <v>46</v>
      </c>
      <c r="D115" s="29"/>
      <c r="E115" s="28"/>
      <c r="F115" s="29">
        <v>6</v>
      </c>
      <c r="G115" s="6"/>
      <c r="H115" s="34" t="s">
        <v>122</v>
      </c>
      <c r="I115" s="6"/>
      <c r="J115" s="69"/>
      <c r="K115" s="75"/>
      <c r="L115" s="52"/>
      <c r="M115" s="58"/>
      <c r="N115" s="59"/>
    </row>
    <row r="116" spans="1:14" ht="14.25" customHeight="1">
      <c r="A116" s="27" t="s">
        <v>26</v>
      </c>
      <c r="B116" s="27" t="s">
        <v>28</v>
      </c>
      <c r="C116" s="27" t="s">
        <v>48</v>
      </c>
      <c r="D116" s="29"/>
      <c r="E116" s="28"/>
      <c r="F116" s="29">
        <v>8</v>
      </c>
      <c r="G116" s="6"/>
      <c r="H116" s="34" t="s">
        <v>123</v>
      </c>
      <c r="I116" s="6"/>
      <c r="J116" s="69"/>
      <c r="K116" s="75"/>
      <c r="L116" s="52"/>
      <c r="M116" s="58"/>
      <c r="N116" s="59"/>
    </row>
    <row r="117" spans="1:14" ht="14.25" customHeight="1">
      <c r="A117" s="27" t="s">
        <v>26</v>
      </c>
      <c r="B117" s="27" t="s">
        <v>28</v>
      </c>
      <c r="C117" s="27">
        <v>14</v>
      </c>
      <c r="D117" s="29"/>
      <c r="E117" s="28"/>
      <c r="F117" s="29">
        <v>0</v>
      </c>
      <c r="G117" s="6"/>
      <c r="H117" s="48" t="s">
        <v>124</v>
      </c>
      <c r="I117" s="6"/>
      <c r="J117" s="69"/>
      <c r="K117" s="75"/>
      <c r="L117" s="60">
        <f>SUM(L104:L116)</f>
        <v>0</v>
      </c>
      <c r="M117" s="58"/>
      <c r="N117" s="59"/>
    </row>
    <row r="118" spans="1:14" ht="14.25" customHeight="1">
      <c r="A118" s="27" t="s">
        <v>26</v>
      </c>
      <c r="B118" s="27" t="s">
        <v>28</v>
      </c>
      <c r="C118" s="29">
        <v>15</v>
      </c>
      <c r="D118" s="29"/>
      <c r="E118" s="28"/>
      <c r="F118" s="29">
        <v>3</v>
      </c>
      <c r="G118" s="6"/>
      <c r="H118" s="46" t="s">
        <v>125</v>
      </c>
      <c r="I118" s="6"/>
      <c r="J118" s="69"/>
      <c r="K118" s="75"/>
      <c r="L118" s="52"/>
      <c r="M118" s="58"/>
      <c r="N118" s="59"/>
    </row>
    <row r="119" spans="1:14" ht="14.25" customHeight="1">
      <c r="A119" s="27" t="s">
        <v>26</v>
      </c>
      <c r="B119" s="27" t="s">
        <v>28</v>
      </c>
      <c r="C119" s="29"/>
      <c r="D119" s="29"/>
      <c r="E119" s="28"/>
      <c r="F119" s="29">
        <v>1</v>
      </c>
      <c r="G119" s="6"/>
      <c r="H119" s="48" t="s">
        <v>126</v>
      </c>
      <c r="I119" s="6"/>
      <c r="J119" s="69"/>
      <c r="K119" s="75"/>
      <c r="L119" s="60">
        <f>L117+L118</f>
        <v>0</v>
      </c>
      <c r="M119" s="58"/>
      <c r="N119" s="59"/>
    </row>
    <row r="120" spans="1:14" ht="14.25" customHeight="1">
      <c r="A120" s="27" t="s">
        <v>26</v>
      </c>
      <c r="B120" s="27"/>
      <c r="C120" s="29"/>
      <c r="D120" s="29"/>
      <c r="E120" s="28"/>
      <c r="F120" s="29">
        <v>5</v>
      </c>
      <c r="G120" s="6"/>
      <c r="H120" s="48" t="s">
        <v>127</v>
      </c>
      <c r="I120" s="6"/>
      <c r="J120" s="69"/>
      <c r="K120" s="75"/>
      <c r="L120" s="60">
        <f>L78+L100+L119</f>
        <v>0</v>
      </c>
      <c r="M120" s="58"/>
      <c r="N120" s="59"/>
    </row>
    <row r="121" spans="1:14" ht="14.25" customHeight="1">
      <c r="A121" s="27" t="s">
        <v>26</v>
      </c>
      <c r="B121" s="27" t="s">
        <v>28</v>
      </c>
      <c r="C121" s="29">
        <v>99</v>
      </c>
      <c r="D121" s="29"/>
      <c r="E121" s="28"/>
      <c r="F121" s="29">
        <v>9</v>
      </c>
      <c r="G121" s="6"/>
      <c r="H121" s="37" t="s">
        <v>109</v>
      </c>
      <c r="I121" s="6"/>
      <c r="J121" s="71"/>
      <c r="K121" s="76"/>
      <c r="L121" s="52"/>
      <c r="M121" s="62"/>
      <c r="N121" s="63"/>
    </row>
    <row r="122" spans="1:14" ht="14.25" customHeight="1">
      <c r="A122" s="44"/>
      <c r="B122" s="44"/>
      <c r="C122" s="45"/>
      <c r="D122" s="45"/>
      <c r="E122" s="28"/>
      <c r="F122" s="45"/>
      <c r="G122" s="6"/>
      <c r="H122" s="46"/>
      <c r="I122" s="6"/>
      <c r="J122" s="41"/>
      <c r="K122" s="41"/>
      <c r="L122" s="47"/>
      <c r="M122" s="41"/>
      <c r="N122" s="47"/>
    </row>
    <row r="123" spans="1:14" ht="14.25" customHeight="1">
      <c r="A123" s="44"/>
      <c r="B123" s="44"/>
      <c r="C123" s="45"/>
      <c r="D123" s="45"/>
      <c r="E123" s="28"/>
      <c r="F123" s="45"/>
      <c r="G123" s="6"/>
      <c r="H123" s="77" t="s">
        <v>128</v>
      </c>
      <c r="I123" s="6"/>
      <c r="J123" s="41"/>
      <c r="K123" s="41"/>
      <c r="L123" s="47"/>
      <c r="M123" s="41"/>
      <c r="N123" s="47"/>
    </row>
    <row r="124" spans="1:14" ht="14.25" customHeight="1">
      <c r="A124" s="41"/>
      <c r="B124" s="41"/>
      <c r="C124" s="41"/>
      <c r="D124" s="41"/>
      <c r="E124" s="41"/>
      <c r="F124" s="41"/>
      <c r="G124" s="41"/>
      <c r="H124" s="46" t="s">
        <v>129</v>
      </c>
      <c r="I124" s="6"/>
      <c r="J124" s="6"/>
      <c r="K124" s="65"/>
      <c r="L124" s="66"/>
      <c r="M124" s="6"/>
      <c r="N124" s="66"/>
    </row>
    <row r="125" spans="1:14" ht="14.25" customHeight="1">
      <c r="A125" s="27" t="s">
        <v>28</v>
      </c>
      <c r="B125" s="27" t="s">
        <v>24</v>
      </c>
      <c r="C125" s="27" t="s">
        <v>24</v>
      </c>
      <c r="D125" s="29"/>
      <c r="E125" s="28"/>
      <c r="F125" s="29">
        <v>1</v>
      </c>
      <c r="G125" s="6"/>
      <c r="H125" s="34" t="s">
        <v>130</v>
      </c>
      <c r="I125" s="6"/>
      <c r="J125" s="32"/>
      <c r="K125" s="52"/>
      <c r="L125" s="52"/>
      <c r="M125" s="55"/>
      <c r="N125" s="56"/>
    </row>
    <row r="126" spans="1:14" ht="14.25" customHeight="1">
      <c r="A126" s="27" t="s">
        <v>28</v>
      </c>
      <c r="B126" s="27" t="s">
        <v>24</v>
      </c>
      <c r="C126" s="27" t="s">
        <v>26</v>
      </c>
      <c r="D126" s="29"/>
      <c r="E126" s="28"/>
      <c r="F126" s="29">
        <v>3</v>
      </c>
      <c r="G126" s="6"/>
      <c r="H126" s="34" t="s">
        <v>131</v>
      </c>
      <c r="I126" s="6"/>
      <c r="J126" s="32"/>
      <c r="K126" s="52"/>
      <c r="L126" s="52"/>
      <c r="M126" s="58"/>
      <c r="N126" s="59"/>
    </row>
    <row r="127" spans="1:14" ht="14.25" customHeight="1">
      <c r="A127" s="27" t="s">
        <v>28</v>
      </c>
      <c r="B127" s="27" t="s">
        <v>24</v>
      </c>
      <c r="C127" s="27" t="s">
        <v>28</v>
      </c>
      <c r="D127" s="29"/>
      <c r="E127" s="28"/>
      <c r="F127" s="29">
        <v>5</v>
      </c>
      <c r="G127" s="6"/>
      <c r="H127" s="34" t="s">
        <v>132</v>
      </c>
      <c r="I127" s="6"/>
      <c r="J127" s="32"/>
      <c r="K127" s="52"/>
      <c r="L127" s="52"/>
      <c r="M127" s="58"/>
      <c r="N127" s="59"/>
    </row>
    <row r="128" spans="1:14" ht="14.25" customHeight="1">
      <c r="A128" s="27" t="s">
        <v>28</v>
      </c>
      <c r="B128" s="27" t="s">
        <v>24</v>
      </c>
      <c r="C128" s="29"/>
      <c r="D128" s="29"/>
      <c r="E128" s="28"/>
      <c r="F128" s="29">
        <v>9</v>
      </c>
      <c r="G128" s="6"/>
      <c r="H128" s="48" t="s">
        <v>133</v>
      </c>
      <c r="I128" s="6"/>
      <c r="J128" s="43">
        <f>SUM(J125:J127)</f>
        <v>0</v>
      </c>
      <c r="K128" s="43">
        <f>SUM(K125:K127)</f>
        <v>0</v>
      </c>
      <c r="L128" s="43">
        <f>SUM(L125:L127)</f>
        <v>0</v>
      </c>
      <c r="M128" s="58"/>
      <c r="N128" s="59"/>
    </row>
    <row r="129" spans="1:14" ht="14.25" customHeight="1">
      <c r="A129" s="27" t="s">
        <v>28</v>
      </c>
      <c r="B129" s="27" t="s">
        <v>24</v>
      </c>
      <c r="C129" s="27" t="s">
        <v>134</v>
      </c>
      <c r="D129" s="29"/>
      <c r="E129" s="28"/>
      <c r="F129" s="29">
        <v>7</v>
      </c>
      <c r="G129" s="6"/>
      <c r="H129" s="34" t="s">
        <v>135</v>
      </c>
      <c r="I129" s="6"/>
      <c r="J129" s="32"/>
      <c r="K129" s="52"/>
      <c r="L129" s="52"/>
      <c r="M129" s="62"/>
      <c r="N129" s="63"/>
    </row>
    <row r="130" spans="1:14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7"/>
      <c r="M130" s="41"/>
      <c r="N130" s="47"/>
    </row>
    <row r="131" spans="1:14" ht="14.25" customHeight="1">
      <c r="A131" s="41"/>
      <c r="B131" s="41"/>
      <c r="C131" s="41"/>
      <c r="D131" s="41"/>
      <c r="E131" s="41"/>
      <c r="F131" s="41"/>
      <c r="G131" s="41"/>
      <c r="H131" s="46" t="s">
        <v>136</v>
      </c>
      <c r="I131" s="41"/>
      <c r="J131" s="41"/>
      <c r="K131" s="41"/>
      <c r="L131" s="47"/>
      <c r="M131" s="41"/>
      <c r="N131" s="47"/>
    </row>
    <row r="132" spans="1:14" ht="14.25" customHeight="1">
      <c r="A132" s="27" t="s">
        <v>28</v>
      </c>
      <c r="B132" s="27" t="s">
        <v>26</v>
      </c>
      <c r="C132" s="27" t="s">
        <v>24</v>
      </c>
      <c r="D132" s="29"/>
      <c r="E132" s="28"/>
      <c r="F132" s="29">
        <v>3</v>
      </c>
      <c r="G132" s="6"/>
      <c r="H132" s="34" t="s">
        <v>137</v>
      </c>
      <c r="I132" s="6"/>
      <c r="J132" s="32"/>
      <c r="K132" s="52"/>
      <c r="L132" s="52"/>
      <c r="M132" s="55"/>
      <c r="N132" s="56"/>
    </row>
    <row r="133" spans="1:14" ht="14.25" customHeight="1">
      <c r="A133" s="27" t="s">
        <v>28</v>
      </c>
      <c r="B133" s="27" t="s">
        <v>26</v>
      </c>
      <c r="C133" s="27" t="s">
        <v>26</v>
      </c>
      <c r="D133" s="29"/>
      <c r="E133" s="28"/>
      <c r="F133" s="29">
        <v>5</v>
      </c>
      <c r="G133" s="6"/>
      <c r="H133" s="34" t="s">
        <v>138</v>
      </c>
      <c r="I133" s="6"/>
      <c r="J133" s="32"/>
      <c r="K133" s="52"/>
      <c r="L133" s="52"/>
      <c r="M133" s="58"/>
      <c r="N133" s="59"/>
    </row>
    <row r="134" spans="1:14" ht="14.25" customHeight="1">
      <c r="A134" s="27" t="s">
        <v>28</v>
      </c>
      <c r="B134" s="27" t="s">
        <v>26</v>
      </c>
      <c r="C134" s="27" t="s">
        <v>28</v>
      </c>
      <c r="D134" s="29"/>
      <c r="E134" s="28"/>
      <c r="F134" s="29">
        <v>7</v>
      </c>
      <c r="G134" s="6"/>
      <c r="H134" s="34" t="s">
        <v>139</v>
      </c>
      <c r="I134" s="6"/>
      <c r="J134" s="32"/>
      <c r="K134" s="52"/>
      <c r="L134" s="52"/>
      <c r="M134" s="58"/>
      <c r="N134" s="59"/>
    </row>
    <row r="135" spans="1:14" ht="14.25" customHeight="1">
      <c r="A135" s="27" t="s">
        <v>28</v>
      </c>
      <c r="B135" s="27" t="s">
        <v>26</v>
      </c>
      <c r="C135" s="29"/>
      <c r="D135" s="29"/>
      <c r="E135" s="28"/>
      <c r="F135" s="29">
        <v>1</v>
      </c>
      <c r="G135" s="6"/>
      <c r="H135" s="48" t="s">
        <v>140</v>
      </c>
      <c r="I135" s="6"/>
      <c r="J135" s="43">
        <f>SUM(J132:J134)</f>
        <v>0</v>
      </c>
      <c r="K135" s="43">
        <f>SUM(K132:K134)</f>
        <v>0</v>
      </c>
      <c r="L135" s="43">
        <f>SUM(L132:L134)</f>
        <v>0</v>
      </c>
      <c r="M135" s="58"/>
      <c r="N135" s="59"/>
    </row>
    <row r="136" spans="1:14" ht="14.25" customHeight="1">
      <c r="A136" s="27" t="s">
        <v>28</v>
      </c>
      <c r="B136" s="27" t="s">
        <v>26</v>
      </c>
      <c r="C136" s="29">
        <v>99</v>
      </c>
      <c r="D136" s="29"/>
      <c r="E136" s="28"/>
      <c r="F136" s="29">
        <v>9</v>
      </c>
      <c r="G136" s="6"/>
      <c r="H136" s="34" t="s">
        <v>135</v>
      </c>
      <c r="I136" s="6"/>
      <c r="J136" s="32"/>
      <c r="K136" s="52"/>
      <c r="L136" s="52"/>
      <c r="M136" s="62"/>
      <c r="N136" s="63"/>
    </row>
    <row r="137" spans="1:14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7"/>
      <c r="N137" s="47"/>
    </row>
    <row r="138" spans="1:14" ht="14.25" customHeight="1">
      <c r="A138" s="27" t="s">
        <v>28</v>
      </c>
      <c r="B138" s="27"/>
      <c r="C138" s="29"/>
      <c r="D138" s="29"/>
      <c r="E138" s="28"/>
      <c r="F138" s="29">
        <v>7</v>
      </c>
      <c r="G138" s="6"/>
      <c r="H138" s="48" t="s">
        <v>141</v>
      </c>
      <c r="I138" s="6"/>
      <c r="J138" s="43">
        <f>J128+J135</f>
        <v>0</v>
      </c>
      <c r="K138" s="43">
        <f>K128+K135</f>
        <v>0</v>
      </c>
      <c r="L138" s="43">
        <f>L128+L135</f>
        <v>0</v>
      </c>
      <c r="M138" s="55"/>
      <c r="N138" s="56"/>
    </row>
    <row r="139" spans="1:14" ht="14.25" customHeight="1">
      <c r="A139" s="27" t="s">
        <v>28</v>
      </c>
      <c r="B139" s="27">
        <v>97</v>
      </c>
      <c r="C139" s="29"/>
      <c r="D139" s="29"/>
      <c r="E139" s="28"/>
      <c r="F139" s="29">
        <v>1</v>
      </c>
      <c r="G139" s="6"/>
      <c r="H139" s="34" t="s">
        <v>142</v>
      </c>
      <c r="I139" s="6"/>
      <c r="J139" s="32"/>
      <c r="K139" s="52"/>
      <c r="L139" s="52"/>
      <c r="M139" s="58"/>
      <c r="N139" s="59"/>
    </row>
    <row r="140" spans="1:14" ht="14.25" customHeight="1">
      <c r="A140" s="27" t="s">
        <v>28</v>
      </c>
      <c r="B140" s="27">
        <v>98</v>
      </c>
      <c r="C140" s="29"/>
      <c r="D140" s="29"/>
      <c r="E140" s="28"/>
      <c r="F140" s="29">
        <v>3</v>
      </c>
      <c r="G140" s="6"/>
      <c r="H140" s="34" t="s">
        <v>143</v>
      </c>
      <c r="I140" s="6"/>
      <c r="J140" s="32"/>
      <c r="K140" s="52"/>
      <c r="L140" s="52"/>
      <c r="M140" s="58"/>
      <c r="N140" s="59"/>
    </row>
    <row r="141" spans="1:14" ht="14.25" customHeight="1">
      <c r="A141" s="27" t="s">
        <v>28</v>
      </c>
      <c r="B141" s="27">
        <v>99</v>
      </c>
      <c r="C141" s="29"/>
      <c r="D141" s="29"/>
      <c r="E141" s="28"/>
      <c r="F141" s="29">
        <v>5</v>
      </c>
      <c r="G141" s="6"/>
      <c r="H141" s="34" t="s">
        <v>144</v>
      </c>
      <c r="I141" s="6"/>
      <c r="J141" s="32"/>
      <c r="K141" s="52"/>
      <c r="L141" s="52"/>
      <c r="M141" s="62"/>
      <c r="N141" s="63"/>
    </row>
    <row r="142" spans="1:14" ht="14.25" customHeight="1">
      <c r="A142" s="44"/>
      <c r="B142" s="44"/>
      <c r="C142" s="45"/>
      <c r="D142" s="45"/>
      <c r="E142" s="28"/>
      <c r="F142" s="45"/>
      <c r="G142" s="6"/>
      <c r="H142" s="46"/>
      <c r="I142" s="6"/>
      <c r="J142" s="41"/>
      <c r="K142" s="41"/>
      <c r="L142" s="41"/>
      <c r="M142" s="47"/>
      <c r="N142" s="47"/>
    </row>
    <row r="143" spans="1:14" ht="14.25" customHeight="1">
      <c r="A143" s="44"/>
      <c r="B143" s="44"/>
      <c r="C143" s="45"/>
      <c r="D143" s="45"/>
      <c r="E143" s="28"/>
      <c r="F143" s="45"/>
      <c r="G143" s="6"/>
      <c r="H143" s="77" t="s">
        <v>145</v>
      </c>
      <c r="I143" s="6"/>
      <c r="J143" s="41"/>
      <c r="K143" s="41"/>
      <c r="L143" s="41"/>
      <c r="M143" s="47"/>
      <c r="N143" s="47"/>
    </row>
    <row r="144" spans="1:14" ht="14.25" customHeight="1">
      <c r="A144" s="41"/>
      <c r="B144" s="41"/>
      <c r="C144" s="41"/>
      <c r="D144" s="41"/>
      <c r="E144" s="41"/>
      <c r="F144" s="41"/>
      <c r="G144" s="41"/>
      <c r="H144" s="46" t="s">
        <v>146</v>
      </c>
      <c r="I144" s="41"/>
      <c r="J144" s="41"/>
      <c r="K144" s="41"/>
      <c r="L144" s="41"/>
      <c r="M144" s="47"/>
      <c r="N144" s="47"/>
    </row>
    <row r="145" spans="1:14" ht="14.25" customHeight="1">
      <c r="A145" s="27" t="s">
        <v>30</v>
      </c>
      <c r="B145" s="27" t="s">
        <v>24</v>
      </c>
      <c r="C145" s="27" t="s">
        <v>24</v>
      </c>
      <c r="D145" s="29"/>
      <c r="E145" s="28"/>
      <c r="F145" s="29">
        <v>3</v>
      </c>
      <c r="G145" s="6"/>
      <c r="H145" s="34" t="s">
        <v>147</v>
      </c>
      <c r="I145" s="6"/>
      <c r="J145" s="32"/>
      <c r="K145" s="52"/>
      <c r="L145" s="52"/>
      <c r="M145" s="55"/>
      <c r="N145" s="56"/>
    </row>
    <row r="146" spans="1:14" ht="14.25" customHeight="1">
      <c r="A146" s="27" t="s">
        <v>30</v>
      </c>
      <c r="B146" s="27" t="s">
        <v>24</v>
      </c>
      <c r="C146" s="27" t="s">
        <v>26</v>
      </c>
      <c r="D146" s="29"/>
      <c r="E146" s="28"/>
      <c r="F146" s="29">
        <v>5</v>
      </c>
      <c r="G146" s="6"/>
      <c r="H146" s="34" t="s">
        <v>148</v>
      </c>
      <c r="I146" s="6"/>
      <c r="J146" s="32"/>
      <c r="K146" s="52"/>
      <c r="L146" s="52"/>
      <c r="M146" s="58"/>
      <c r="N146" s="59"/>
    </row>
    <row r="147" spans="1:14" ht="14.25" customHeight="1">
      <c r="A147" s="27" t="s">
        <v>30</v>
      </c>
      <c r="B147" s="27" t="s">
        <v>24</v>
      </c>
      <c r="C147" s="27" t="s">
        <v>28</v>
      </c>
      <c r="D147" s="29"/>
      <c r="E147" s="28"/>
      <c r="F147" s="29">
        <v>7</v>
      </c>
      <c r="G147" s="6"/>
      <c r="H147" s="34" t="s">
        <v>149</v>
      </c>
      <c r="I147" s="6"/>
      <c r="J147" s="32"/>
      <c r="K147" s="52"/>
      <c r="L147" s="52"/>
      <c r="M147" s="58"/>
      <c r="N147" s="59"/>
    </row>
    <row r="148" spans="1:14" ht="14.25" customHeight="1">
      <c r="A148" s="27" t="s">
        <v>30</v>
      </c>
      <c r="B148" s="27" t="s">
        <v>24</v>
      </c>
      <c r="C148" s="27" t="s">
        <v>30</v>
      </c>
      <c r="D148" s="29"/>
      <c r="E148" s="28"/>
      <c r="F148" s="29">
        <v>9</v>
      </c>
      <c r="G148" s="6"/>
      <c r="H148" s="34" t="s">
        <v>150</v>
      </c>
      <c r="I148" s="6"/>
      <c r="J148" s="32"/>
      <c r="K148" s="52"/>
      <c r="L148" s="52"/>
      <c r="M148" s="58"/>
      <c r="N148" s="59"/>
    </row>
    <row r="149" spans="1:14" ht="14.25" customHeight="1">
      <c r="A149" s="27" t="s">
        <v>30</v>
      </c>
      <c r="B149" s="27" t="s">
        <v>24</v>
      </c>
      <c r="C149" s="27" t="s">
        <v>32</v>
      </c>
      <c r="D149" s="29"/>
      <c r="E149" s="28"/>
      <c r="F149" s="29">
        <v>2</v>
      </c>
      <c r="G149" s="6"/>
      <c r="H149" s="34" t="s">
        <v>151</v>
      </c>
      <c r="I149" s="6"/>
      <c r="J149" s="32"/>
      <c r="K149" s="52"/>
      <c r="L149" s="52"/>
      <c r="M149" s="58"/>
      <c r="N149" s="59"/>
    </row>
    <row r="150" spans="1:14" ht="14.25" customHeight="1">
      <c r="A150" s="27" t="s">
        <v>30</v>
      </c>
      <c r="B150" s="27" t="s">
        <v>24</v>
      </c>
      <c r="C150" s="27" t="s">
        <v>34</v>
      </c>
      <c r="D150" s="29"/>
      <c r="E150" s="28"/>
      <c r="F150" s="29">
        <v>4</v>
      </c>
      <c r="G150" s="6"/>
      <c r="H150" s="34" t="s">
        <v>152</v>
      </c>
      <c r="I150" s="6"/>
      <c r="J150" s="32"/>
      <c r="K150" s="52"/>
      <c r="L150" s="52"/>
      <c r="M150" s="58"/>
      <c r="N150" s="59"/>
    </row>
    <row r="151" spans="1:14" ht="14.25" customHeight="1">
      <c r="A151" s="27" t="s">
        <v>30</v>
      </c>
      <c r="B151" s="27" t="s">
        <v>24</v>
      </c>
      <c r="C151" s="27" t="s">
        <v>36</v>
      </c>
      <c r="D151" s="29"/>
      <c r="E151" s="28"/>
      <c r="F151" s="29">
        <v>6</v>
      </c>
      <c r="G151" s="6"/>
      <c r="H151" s="34" t="s">
        <v>153</v>
      </c>
      <c r="I151" s="6"/>
      <c r="J151" s="32"/>
      <c r="K151" s="52"/>
      <c r="L151" s="52"/>
      <c r="M151" s="58"/>
      <c r="N151" s="59"/>
    </row>
    <row r="152" spans="1:14" ht="14.25" customHeight="1">
      <c r="A152" s="27" t="s">
        <v>30</v>
      </c>
      <c r="B152" s="27" t="s">
        <v>24</v>
      </c>
      <c r="C152" s="27" t="s">
        <v>38</v>
      </c>
      <c r="D152" s="29"/>
      <c r="E152" s="28"/>
      <c r="F152" s="29">
        <v>8</v>
      </c>
      <c r="G152" s="6"/>
      <c r="H152" s="34" t="s">
        <v>154</v>
      </c>
      <c r="I152" s="6"/>
      <c r="J152" s="32"/>
      <c r="K152" s="52"/>
      <c r="L152" s="52"/>
      <c r="M152" s="58"/>
      <c r="N152" s="59"/>
    </row>
    <row r="153" spans="1:14" ht="14.25" customHeight="1">
      <c r="A153" s="27" t="s">
        <v>30</v>
      </c>
      <c r="B153" s="27" t="s">
        <v>24</v>
      </c>
      <c r="C153" s="27" t="s">
        <v>40</v>
      </c>
      <c r="D153" s="29"/>
      <c r="E153" s="28"/>
      <c r="F153" s="29">
        <v>0</v>
      </c>
      <c r="G153" s="6"/>
      <c r="H153" s="34" t="s">
        <v>155</v>
      </c>
      <c r="I153" s="6"/>
      <c r="J153" s="32"/>
      <c r="K153" s="52"/>
      <c r="L153" s="52"/>
      <c r="M153" s="58"/>
      <c r="N153" s="59"/>
    </row>
    <row r="154" spans="1:14" ht="14.25" customHeight="1">
      <c r="A154" s="27" t="s">
        <v>30</v>
      </c>
      <c r="B154" s="27" t="s">
        <v>24</v>
      </c>
      <c r="C154" s="27" t="s">
        <v>42</v>
      </c>
      <c r="D154" s="29"/>
      <c r="E154" s="28"/>
      <c r="F154" s="29">
        <v>2</v>
      </c>
      <c r="G154" s="6"/>
      <c r="H154" s="34" t="s">
        <v>156</v>
      </c>
      <c r="I154" s="6"/>
      <c r="J154" s="32"/>
      <c r="K154" s="52"/>
      <c r="L154" s="52"/>
      <c r="M154" s="58"/>
      <c r="N154" s="59"/>
    </row>
    <row r="155" spans="1:14" ht="14.25" customHeight="1">
      <c r="A155" s="27" t="s">
        <v>30</v>
      </c>
      <c r="B155" s="27" t="s">
        <v>24</v>
      </c>
      <c r="C155" s="27" t="s">
        <v>44</v>
      </c>
      <c r="D155" s="29"/>
      <c r="E155" s="28"/>
      <c r="F155" s="29">
        <v>4</v>
      </c>
      <c r="G155" s="6"/>
      <c r="H155" s="34" t="s">
        <v>157</v>
      </c>
      <c r="I155" s="6"/>
      <c r="J155" s="32"/>
      <c r="K155" s="52"/>
      <c r="L155" s="52"/>
      <c r="M155" s="58"/>
      <c r="N155" s="59"/>
    </row>
    <row r="156" spans="1:14" ht="14.25" customHeight="1">
      <c r="A156" s="27" t="s">
        <v>30</v>
      </c>
      <c r="B156" s="27" t="s">
        <v>24</v>
      </c>
      <c r="C156" s="27" t="s">
        <v>46</v>
      </c>
      <c r="D156" s="29"/>
      <c r="E156" s="28"/>
      <c r="F156" s="29">
        <v>6</v>
      </c>
      <c r="G156" s="6"/>
      <c r="H156" s="34" t="s">
        <v>158</v>
      </c>
      <c r="I156" s="6"/>
      <c r="J156" s="32"/>
      <c r="K156" s="52"/>
      <c r="L156" s="32"/>
      <c r="M156" s="78"/>
      <c r="N156" s="59"/>
    </row>
    <row r="157" spans="1:14" ht="29.25" customHeight="1">
      <c r="A157" s="27" t="s">
        <v>30</v>
      </c>
      <c r="B157" s="27" t="s">
        <v>24</v>
      </c>
      <c r="C157" s="27"/>
      <c r="D157" s="29"/>
      <c r="E157" s="28"/>
      <c r="F157" s="29">
        <v>1</v>
      </c>
      <c r="G157" s="6"/>
      <c r="H157" s="79" t="s">
        <v>159</v>
      </c>
      <c r="I157" s="6"/>
      <c r="J157" s="43">
        <f>SUM(J145:J156)</f>
        <v>0</v>
      </c>
      <c r="K157" s="43">
        <f>SUM(K145:K156)</f>
        <v>0</v>
      </c>
      <c r="L157" s="43">
        <f>SUM(L145:L156)</f>
        <v>0</v>
      </c>
      <c r="M157" s="78"/>
      <c r="N157" s="59"/>
    </row>
    <row r="158" spans="1:14" ht="14.25" customHeight="1">
      <c r="A158" s="27" t="s">
        <v>30</v>
      </c>
      <c r="B158" s="27" t="s">
        <v>24</v>
      </c>
      <c r="C158" s="29">
        <v>99</v>
      </c>
      <c r="D158" s="29"/>
      <c r="E158" s="28"/>
      <c r="F158" s="29">
        <v>9</v>
      </c>
      <c r="G158" s="6"/>
      <c r="H158" s="34" t="s">
        <v>160</v>
      </c>
      <c r="I158" s="6"/>
      <c r="J158" s="32"/>
      <c r="K158" s="52"/>
      <c r="L158" s="52"/>
      <c r="M158" s="62"/>
      <c r="N158" s="63"/>
    </row>
    <row r="159" spans="1:14" ht="14.25" customHeight="1">
      <c r="A159" s="44"/>
      <c r="B159" s="44"/>
      <c r="C159" s="45"/>
      <c r="D159" s="45"/>
      <c r="E159" s="28"/>
      <c r="F159" s="45"/>
      <c r="G159" s="6"/>
      <c r="H159" s="80"/>
      <c r="I159" s="6"/>
      <c r="J159" s="41"/>
      <c r="K159" s="41"/>
      <c r="L159" s="41"/>
      <c r="M159" s="47"/>
      <c r="N159" s="47"/>
    </row>
    <row r="160" spans="1:14" ht="14.25" customHeight="1">
      <c r="A160" s="41"/>
      <c r="B160" s="41"/>
      <c r="C160" s="41"/>
      <c r="D160" s="41"/>
      <c r="E160" s="41"/>
      <c r="F160" s="41"/>
      <c r="G160" s="41"/>
      <c r="H160" s="46" t="s">
        <v>161</v>
      </c>
      <c r="I160" s="41"/>
      <c r="J160" s="41"/>
      <c r="K160" s="41"/>
      <c r="L160" s="41"/>
      <c r="M160" s="47"/>
      <c r="N160" s="47"/>
    </row>
    <row r="161" spans="1:14" ht="14.25" customHeight="1">
      <c r="A161" s="27" t="s">
        <v>30</v>
      </c>
      <c r="B161" s="27" t="s">
        <v>26</v>
      </c>
      <c r="C161" s="27" t="s">
        <v>24</v>
      </c>
      <c r="D161" s="29"/>
      <c r="E161" s="28"/>
      <c r="F161" s="29">
        <v>5</v>
      </c>
      <c r="G161" s="6"/>
      <c r="H161" s="34" t="s">
        <v>162</v>
      </c>
      <c r="I161" s="6"/>
      <c r="J161" s="32"/>
      <c r="K161" s="52"/>
      <c r="L161" s="52"/>
      <c r="M161" s="55"/>
      <c r="N161" s="56"/>
    </row>
    <row r="162" spans="1:14" ht="14.25" customHeight="1">
      <c r="A162" s="27" t="s">
        <v>30</v>
      </c>
      <c r="B162" s="27" t="s">
        <v>26</v>
      </c>
      <c r="C162" s="27" t="s">
        <v>26</v>
      </c>
      <c r="D162" s="29"/>
      <c r="E162" s="28"/>
      <c r="F162" s="29">
        <v>7</v>
      </c>
      <c r="G162" s="6"/>
      <c r="H162" s="34" t="s">
        <v>163</v>
      </c>
      <c r="I162" s="6"/>
      <c r="J162" s="32"/>
      <c r="K162" s="52"/>
      <c r="L162" s="52"/>
      <c r="M162" s="58"/>
      <c r="N162" s="59"/>
    </row>
    <row r="163" spans="1:14" ht="14.25" customHeight="1">
      <c r="A163" s="27" t="s">
        <v>30</v>
      </c>
      <c r="B163" s="27" t="s">
        <v>26</v>
      </c>
      <c r="C163" s="27" t="s">
        <v>28</v>
      </c>
      <c r="D163" s="29"/>
      <c r="E163" s="28"/>
      <c r="F163" s="29">
        <v>9</v>
      </c>
      <c r="G163" s="6"/>
      <c r="H163" s="34" t="s">
        <v>164</v>
      </c>
      <c r="I163" s="6"/>
      <c r="J163" s="32"/>
      <c r="K163" s="52"/>
      <c r="L163" s="52"/>
      <c r="M163" s="58"/>
      <c r="N163" s="59"/>
    </row>
    <row r="164" spans="1:14" ht="29.25" customHeight="1">
      <c r="A164" s="27" t="s">
        <v>30</v>
      </c>
      <c r="B164" s="27" t="s">
        <v>26</v>
      </c>
      <c r="C164" s="27"/>
      <c r="D164" s="29"/>
      <c r="E164" s="28"/>
      <c r="F164" s="29">
        <v>3</v>
      </c>
      <c r="G164" s="6"/>
      <c r="H164" s="79" t="s">
        <v>165</v>
      </c>
      <c r="I164" s="6"/>
      <c r="J164" s="43">
        <f>SUM(J161:J163)</f>
        <v>0</v>
      </c>
      <c r="K164" s="43">
        <f>SUM(K161:K163)</f>
        <v>0</v>
      </c>
      <c r="L164" s="43">
        <f>SUM(L161:L163)</f>
        <v>0</v>
      </c>
      <c r="M164" s="62"/>
      <c r="N164" s="63"/>
    </row>
    <row r="165" spans="1:14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7"/>
      <c r="N165" s="47"/>
    </row>
    <row r="166" spans="1:14" ht="14.25" customHeight="1">
      <c r="A166" s="41"/>
      <c r="B166" s="41"/>
      <c r="C166" s="41"/>
      <c r="D166" s="41"/>
      <c r="E166" s="41"/>
      <c r="F166" s="41"/>
      <c r="G166" s="41"/>
      <c r="H166" s="46" t="s">
        <v>166</v>
      </c>
      <c r="I166" s="41"/>
      <c r="J166" s="41"/>
      <c r="K166" s="41"/>
      <c r="L166" s="41"/>
      <c r="M166" s="47"/>
      <c r="N166" s="47"/>
    </row>
    <row r="167" spans="1:14" ht="14.25" customHeight="1">
      <c r="A167" s="27" t="s">
        <v>30</v>
      </c>
      <c r="B167" s="27" t="s">
        <v>28</v>
      </c>
      <c r="C167" s="27" t="s">
        <v>24</v>
      </c>
      <c r="D167" s="29"/>
      <c r="E167" s="28"/>
      <c r="F167" s="29">
        <v>7</v>
      </c>
      <c r="G167" s="6"/>
      <c r="H167" s="34" t="s">
        <v>167</v>
      </c>
      <c r="I167" s="6"/>
      <c r="J167" s="32"/>
      <c r="K167" s="52"/>
      <c r="L167" s="52"/>
      <c r="M167" s="55"/>
      <c r="N167" s="56"/>
    </row>
    <row r="168" spans="1:14" ht="14.25" customHeight="1">
      <c r="A168" s="27" t="s">
        <v>30</v>
      </c>
      <c r="B168" s="27" t="s">
        <v>28</v>
      </c>
      <c r="C168" s="27" t="s">
        <v>26</v>
      </c>
      <c r="D168" s="29"/>
      <c r="E168" s="28"/>
      <c r="F168" s="29">
        <v>9</v>
      </c>
      <c r="G168" s="6"/>
      <c r="H168" s="34" t="s">
        <v>168</v>
      </c>
      <c r="I168" s="6"/>
      <c r="J168" s="32"/>
      <c r="K168" s="52"/>
      <c r="L168" s="52"/>
      <c r="M168" s="58"/>
      <c r="N168" s="59"/>
    </row>
    <row r="169" spans="1:14" ht="14.25" customHeight="1">
      <c r="A169" s="27" t="s">
        <v>30</v>
      </c>
      <c r="B169" s="27" t="s">
        <v>28</v>
      </c>
      <c r="C169" s="27" t="s">
        <v>28</v>
      </c>
      <c r="D169" s="29"/>
      <c r="E169" s="28"/>
      <c r="F169" s="29">
        <v>1</v>
      </c>
      <c r="G169" s="6"/>
      <c r="H169" s="34" t="s">
        <v>169</v>
      </c>
      <c r="I169" s="6"/>
      <c r="J169" s="32"/>
      <c r="K169" s="52"/>
      <c r="L169" s="52"/>
      <c r="M169" s="58"/>
      <c r="N169" s="59"/>
    </row>
    <row r="170" spans="1:14" ht="14.25" customHeight="1">
      <c r="A170" s="27" t="s">
        <v>30</v>
      </c>
      <c r="B170" s="27" t="s">
        <v>28</v>
      </c>
      <c r="C170" s="27" t="s">
        <v>30</v>
      </c>
      <c r="D170" s="29"/>
      <c r="E170" s="28"/>
      <c r="F170" s="29">
        <v>3</v>
      </c>
      <c r="G170" s="6"/>
      <c r="H170" s="34" t="s">
        <v>170</v>
      </c>
      <c r="I170" s="6"/>
      <c r="J170" s="32"/>
      <c r="K170" s="52"/>
      <c r="L170" s="52"/>
      <c r="M170" s="58"/>
      <c r="N170" s="59"/>
    </row>
    <row r="171" spans="1:14" ht="14.25" customHeight="1">
      <c r="A171" s="27" t="s">
        <v>30</v>
      </c>
      <c r="B171" s="27" t="s">
        <v>28</v>
      </c>
      <c r="C171" s="27" t="s">
        <v>32</v>
      </c>
      <c r="D171" s="29"/>
      <c r="E171" s="28"/>
      <c r="F171" s="29">
        <v>6</v>
      </c>
      <c r="G171" s="6"/>
      <c r="H171" s="34" t="s">
        <v>171</v>
      </c>
      <c r="I171" s="6"/>
      <c r="J171" s="32"/>
      <c r="K171" s="52"/>
      <c r="L171" s="52"/>
      <c r="M171" s="58"/>
      <c r="N171" s="59"/>
    </row>
    <row r="172" spans="1:14" ht="14.25" customHeight="1">
      <c r="A172" s="27" t="s">
        <v>30</v>
      </c>
      <c r="B172" s="27" t="s">
        <v>28</v>
      </c>
      <c r="C172" s="27" t="s">
        <v>34</v>
      </c>
      <c r="D172" s="29"/>
      <c r="E172" s="28"/>
      <c r="F172" s="29">
        <v>8</v>
      </c>
      <c r="G172" s="6"/>
      <c r="H172" s="34" t="s">
        <v>172</v>
      </c>
      <c r="I172" s="6"/>
      <c r="J172" s="32"/>
      <c r="K172" s="52"/>
      <c r="L172" s="52"/>
      <c r="M172" s="58"/>
      <c r="N172" s="59"/>
    </row>
    <row r="173" spans="1:14" ht="14.25" customHeight="1">
      <c r="A173" s="27" t="s">
        <v>30</v>
      </c>
      <c r="B173" s="27" t="s">
        <v>28</v>
      </c>
      <c r="C173" s="27" t="s">
        <v>36</v>
      </c>
      <c r="D173" s="29"/>
      <c r="E173" s="28"/>
      <c r="F173" s="29">
        <v>0</v>
      </c>
      <c r="G173" s="6"/>
      <c r="H173" s="34" t="s">
        <v>173</v>
      </c>
      <c r="I173" s="6"/>
      <c r="J173" s="32"/>
      <c r="K173" s="52"/>
      <c r="L173" s="52"/>
      <c r="M173" s="58"/>
      <c r="N173" s="59"/>
    </row>
    <row r="174" spans="1:14" ht="14.25" customHeight="1">
      <c r="A174" s="27" t="s">
        <v>30</v>
      </c>
      <c r="B174" s="27" t="s">
        <v>28</v>
      </c>
      <c r="C174" s="27" t="s">
        <v>38</v>
      </c>
      <c r="D174" s="29"/>
      <c r="E174" s="28"/>
      <c r="F174" s="29">
        <v>2</v>
      </c>
      <c r="G174" s="6"/>
      <c r="H174" s="34" t="s">
        <v>174</v>
      </c>
      <c r="I174" s="6"/>
      <c r="J174" s="32"/>
      <c r="K174" s="52"/>
      <c r="L174" s="52"/>
      <c r="M174" s="58"/>
      <c r="N174" s="59"/>
    </row>
    <row r="175" spans="1:14" ht="14.25" customHeight="1">
      <c r="A175" s="27" t="s">
        <v>30</v>
      </c>
      <c r="B175" s="27" t="s">
        <v>28</v>
      </c>
      <c r="C175" s="27" t="s">
        <v>40</v>
      </c>
      <c r="D175" s="29"/>
      <c r="E175" s="28"/>
      <c r="F175" s="29">
        <v>4</v>
      </c>
      <c r="G175" s="6"/>
      <c r="H175" s="34" t="s">
        <v>175</v>
      </c>
      <c r="I175" s="6"/>
      <c r="J175" s="32"/>
      <c r="K175" s="52"/>
      <c r="L175" s="52"/>
      <c r="M175" s="58"/>
      <c r="N175" s="59"/>
    </row>
    <row r="176" spans="1:14" ht="14.25" customHeight="1">
      <c r="A176" s="27" t="s">
        <v>30</v>
      </c>
      <c r="B176" s="27" t="s">
        <v>28</v>
      </c>
      <c r="C176" s="27" t="s">
        <v>42</v>
      </c>
      <c r="D176" s="29"/>
      <c r="E176" s="28"/>
      <c r="F176" s="29">
        <v>6</v>
      </c>
      <c r="G176" s="6"/>
      <c r="H176" s="34" t="s">
        <v>176</v>
      </c>
      <c r="I176" s="6"/>
      <c r="J176" s="32"/>
      <c r="K176" s="52"/>
      <c r="L176" s="52"/>
      <c r="M176" s="58"/>
      <c r="N176" s="59"/>
    </row>
    <row r="177" spans="1:14" ht="14.25" customHeight="1">
      <c r="A177" s="27" t="s">
        <v>30</v>
      </c>
      <c r="B177" s="27" t="s">
        <v>28</v>
      </c>
      <c r="C177" s="27" t="s">
        <v>44</v>
      </c>
      <c r="D177" s="29"/>
      <c r="E177" s="28"/>
      <c r="F177" s="29">
        <v>8</v>
      </c>
      <c r="G177" s="6"/>
      <c r="H177" s="34" t="s">
        <v>177</v>
      </c>
      <c r="I177" s="6"/>
      <c r="J177" s="32"/>
      <c r="K177" s="52"/>
      <c r="L177" s="52"/>
      <c r="M177" s="58"/>
      <c r="N177" s="59"/>
    </row>
    <row r="178" spans="1:14" ht="14.25" customHeight="1">
      <c r="A178" s="27" t="s">
        <v>30</v>
      </c>
      <c r="B178" s="27" t="s">
        <v>28</v>
      </c>
      <c r="C178" s="27" t="s">
        <v>46</v>
      </c>
      <c r="D178" s="29"/>
      <c r="E178" s="28"/>
      <c r="F178" s="29">
        <v>0</v>
      </c>
      <c r="G178" s="6"/>
      <c r="H178" s="34" t="s">
        <v>178</v>
      </c>
      <c r="I178" s="6"/>
      <c r="J178" s="32"/>
      <c r="K178" s="52"/>
      <c r="L178" s="52"/>
      <c r="M178" s="58"/>
      <c r="N178" s="59"/>
    </row>
    <row r="179" spans="1:14" ht="14.25" customHeight="1">
      <c r="A179" s="27" t="s">
        <v>30</v>
      </c>
      <c r="B179" s="27" t="s">
        <v>28</v>
      </c>
      <c r="C179" s="27" t="s">
        <v>48</v>
      </c>
      <c r="D179" s="29"/>
      <c r="E179" s="28"/>
      <c r="F179" s="29">
        <v>2</v>
      </c>
      <c r="G179" s="6"/>
      <c r="H179" s="34" t="s">
        <v>179</v>
      </c>
      <c r="I179" s="6"/>
      <c r="J179" s="32"/>
      <c r="K179" s="52"/>
      <c r="L179" s="52"/>
      <c r="M179" s="58"/>
      <c r="N179" s="59"/>
    </row>
    <row r="180" spans="1:14" ht="14.25" customHeight="1">
      <c r="A180" s="27" t="s">
        <v>30</v>
      </c>
      <c r="B180" s="27" t="s">
        <v>28</v>
      </c>
      <c r="C180" s="27" t="s">
        <v>50</v>
      </c>
      <c r="D180" s="29"/>
      <c r="E180" s="28"/>
      <c r="F180" s="29">
        <v>4</v>
      </c>
      <c r="G180" s="6"/>
      <c r="H180" s="34" t="s">
        <v>180</v>
      </c>
      <c r="I180" s="6"/>
      <c r="J180" s="32"/>
      <c r="K180" s="52"/>
      <c r="L180" s="52"/>
      <c r="M180" s="58"/>
      <c r="N180" s="59"/>
    </row>
    <row r="181" spans="1:14" ht="14.25" customHeight="1">
      <c r="A181" s="27" t="s">
        <v>30</v>
      </c>
      <c r="B181" s="27" t="s">
        <v>28</v>
      </c>
      <c r="C181" s="27" t="s">
        <v>52</v>
      </c>
      <c r="D181" s="29"/>
      <c r="E181" s="28"/>
      <c r="F181" s="29">
        <v>7</v>
      </c>
      <c r="G181" s="6"/>
      <c r="H181" s="34" t="s">
        <v>181</v>
      </c>
      <c r="I181" s="6"/>
      <c r="J181" s="32"/>
      <c r="K181" s="52"/>
      <c r="L181" s="52"/>
      <c r="M181" s="58"/>
      <c r="N181" s="59"/>
    </row>
    <row r="182" spans="1:14" ht="14.25" customHeight="1">
      <c r="A182" s="27" t="s">
        <v>30</v>
      </c>
      <c r="B182" s="27" t="s">
        <v>28</v>
      </c>
      <c r="C182" s="27" t="s">
        <v>54</v>
      </c>
      <c r="D182" s="29"/>
      <c r="E182" s="28"/>
      <c r="F182" s="29">
        <v>9</v>
      </c>
      <c r="G182" s="6"/>
      <c r="H182" s="34" t="s">
        <v>182</v>
      </c>
      <c r="I182" s="6"/>
      <c r="J182" s="32"/>
      <c r="K182" s="52"/>
      <c r="L182" s="52"/>
      <c r="M182" s="58"/>
      <c r="N182" s="59"/>
    </row>
    <row r="183" spans="1:14" ht="14.25" customHeight="1">
      <c r="A183" s="27" t="s">
        <v>30</v>
      </c>
      <c r="B183" s="27" t="s">
        <v>28</v>
      </c>
      <c r="C183" s="27"/>
      <c r="D183" s="29"/>
      <c r="E183" s="28"/>
      <c r="F183" s="29">
        <v>5</v>
      </c>
      <c r="G183" s="6"/>
      <c r="H183" s="81" t="s">
        <v>183</v>
      </c>
      <c r="I183" s="6"/>
      <c r="J183" s="43">
        <f>SUM(J167:J182)</f>
        <v>0</v>
      </c>
      <c r="K183" s="43">
        <f>SUM(K167:K182)</f>
        <v>0</v>
      </c>
      <c r="L183" s="43">
        <f>SUM(L167:L182)</f>
        <v>0</v>
      </c>
      <c r="M183" s="62"/>
      <c r="N183" s="63"/>
    </row>
    <row r="184" spans="1:14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7"/>
      <c r="N184" s="47"/>
    </row>
    <row r="185" spans="1:14" ht="14.25" customHeight="1">
      <c r="A185" s="41"/>
      <c r="B185" s="41"/>
      <c r="C185" s="41"/>
      <c r="D185" s="41"/>
      <c r="E185" s="41"/>
      <c r="F185" s="41"/>
      <c r="G185" s="41"/>
      <c r="H185" s="46" t="s">
        <v>184</v>
      </c>
      <c r="I185" s="41"/>
      <c r="J185" s="41"/>
      <c r="K185" s="41"/>
      <c r="L185" s="41"/>
      <c r="M185" s="47"/>
      <c r="N185" s="47"/>
    </row>
    <row r="186" spans="1:14" ht="14.25" customHeight="1">
      <c r="A186" s="27" t="s">
        <v>30</v>
      </c>
      <c r="B186" s="27" t="s">
        <v>30</v>
      </c>
      <c r="C186" s="27" t="s">
        <v>24</v>
      </c>
      <c r="D186" s="29"/>
      <c r="E186" s="28"/>
      <c r="F186" s="29">
        <v>9</v>
      </c>
      <c r="G186" s="6"/>
      <c r="H186" s="34" t="s">
        <v>185</v>
      </c>
      <c r="I186" s="6"/>
      <c r="J186" s="32"/>
      <c r="K186" s="52"/>
      <c r="L186" s="52"/>
      <c r="M186" s="55"/>
      <c r="N186" s="56"/>
    </row>
    <row r="187" spans="1:14" ht="14.25" customHeight="1">
      <c r="A187" s="27" t="s">
        <v>30</v>
      </c>
      <c r="B187" s="27" t="s">
        <v>30</v>
      </c>
      <c r="C187" s="27" t="s">
        <v>26</v>
      </c>
      <c r="D187" s="29"/>
      <c r="E187" s="28"/>
      <c r="F187" s="29">
        <v>1</v>
      </c>
      <c r="G187" s="6"/>
      <c r="H187" s="34" t="s">
        <v>186</v>
      </c>
      <c r="I187" s="6"/>
      <c r="J187" s="32"/>
      <c r="K187" s="52"/>
      <c r="L187" s="52"/>
      <c r="M187" s="58"/>
      <c r="N187" s="59"/>
    </row>
    <row r="188" spans="1:14" ht="14.25" customHeight="1">
      <c r="A188" s="27" t="s">
        <v>30</v>
      </c>
      <c r="B188" s="27" t="s">
        <v>30</v>
      </c>
      <c r="C188" s="27" t="s">
        <v>28</v>
      </c>
      <c r="D188" s="29"/>
      <c r="E188" s="28"/>
      <c r="F188" s="29">
        <v>3</v>
      </c>
      <c r="G188" s="6"/>
      <c r="H188" s="34" t="s">
        <v>187</v>
      </c>
      <c r="I188" s="6"/>
      <c r="J188" s="32"/>
      <c r="K188" s="52"/>
      <c r="L188" s="52"/>
      <c r="M188" s="58"/>
      <c r="N188" s="59"/>
    </row>
    <row r="189" spans="1:14" ht="14.25" customHeight="1">
      <c r="A189" s="27" t="s">
        <v>30</v>
      </c>
      <c r="B189" s="27" t="s">
        <v>30</v>
      </c>
      <c r="C189" s="27" t="s">
        <v>30</v>
      </c>
      <c r="D189" s="29"/>
      <c r="E189" s="28"/>
      <c r="F189" s="29">
        <v>5</v>
      </c>
      <c r="G189" s="6"/>
      <c r="H189" s="34" t="s">
        <v>188</v>
      </c>
      <c r="I189" s="6"/>
      <c r="J189" s="32"/>
      <c r="K189" s="52"/>
      <c r="L189" s="52"/>
      <c r="M189" s="58"/>
      <c r="N189" s="59"/>
    </row>
    <row r="190" spans="1:14" ht="14.25" customHeight="1">
      <c r="A190" s="27" t="s">
        <v>30</v>
      </c>
      <c r="B190" s="27" t="s">
        <v>30</v>
      </c>
      <c r="C190" s="29"/>
      <c r="D190" s="29"/>
      <c r="E190" s="28"/>
      <c r="F190" s="29">
        <v>7</v>
      </c>
      <c r="G190" s="6"/>
      <c r="H190" s="48" t="s">
        <v>189</v>
      </c>
      <c r="I190" s="6"/>
      <c r="J190" s="43">
        <f>SUM(J186:J189)</f>
        <v>0</v>
      </c>
      <c r="K190" s="43">
        <f>SUM(K186:K189)</f>
        <v>0</v>
      </c>
      <c r="L190" s="43">
        <f>SUM(L186:L189)</f>
        <v>0</v>
      </c>
      <c r="M190" s="62"/>
      <c r="N190" s="63"/>
    </row>
    <row r="191" spans="1:14" ht="14.25" customHeight="1">
      <c r="A191" s="44"/>
      <c r="B191" s="44"/>
      <c r="C191" s="45"/>
      <c r="D191" s="45"/>
      <c r="E191" s="28"/>
      <c r="F191" s="45"/>
      <c r="G191" s="6"/>
      <c r="H191" s="46"/>
      <c r="I191" s="6"/>
      <c r="J191" s="82"/>
      <c r="K191" s="82"/>
      <c r="L191" s="82"/>
      <c r="M191" s="83"/>
      <c r="N191" s="83"/>
    </row>
    <row r="192" spans="1:14" ht="14.25" customHeight="1">
      <c r="A192" s="27" t="s">
        <v>30</v>
      </c>
      <c r="B192" s="27"/>
      <c r="C192" s="29"/>
      <c r="D192" s="29"/>
      <c r="E192" s="28"/>
      <c r="F192" s="29">
        <v>9</v>
      </c>
      <c r="G192" s="6"/>
      <c r="H192" s="48" t="s">
        <v>190</v>
      </c>
      <c r="I192" s="6"/>
      <c r="J192" s="43">
        <f>J183+J190</f>
        <v>0</v>
      </c>
      <c r="K192" s="43">
        <f>K183+K190</f>
        <v>0</v>
      </c>
      <c r="L192" s="43">
        <f>L183+L190</f>
        <v>0</v>
      </c>
      <c r="M192" s="84"/>
      <c r="N192" s="85"/>
    </row>
    <row r="193" spans="1:14" ht="14.25" customHeight="1">
      <c r="A193" s="44"/>
      <c r="B193" s="44"/>
      <c r="C193" s="45"/>
      <c r="D193" s="45"/>
      <c r="E193" s="28"/>
      <c r="F193" s="45"/>
      <c r="G193" s="6"/>
      <c r="H193" s="46"/>
      <c r="I193" s="6"/>
      <c r="J193" s="82"/>
      <c r="K193" s="82"/>
      <c r="L193" s="82"/>
      <c r="M193" s="83"/>
      <c r="N193" s="83"/>
    </row>
    <row r="194" spans="1:14" ht="14.25" customHeight="1">
      <c r="A194" s="41"/>
      <c r="B194" s="41"/>
      <c r="C194" s="41"/>
      <c r="D194" s="41"/>
      <c r="E194" s="41"/>
      <c r="F194" s="41"/>
      <c r="G194" s="41"/>
      <c r="H194" s="64" t="s">
        <v>191</v>
      </c>
      <c r="I194" s="41"/>
      <c r="J194" s="41"/>
      <c r="K194" s="41"/>
      <c r="L194" s="41"/>
      <c r="M194" s="47"/>
      <c r="N194" s="47"/>
    </row>
    <row r="195" spans="1:14" ht="14.25" customHeight="1">
      <c r="A195" s="27" t="s">
        <v>32</v>
      </c>
      <c r="B195" s="27" t="s">
        <v>24</v>
      </c>
      <c r="C195" s="29"/>
      <c r="D195" s="29"/>
      <c r="E195" s="28"/>
      <c r="F195" s="29">
        <v>4</v>
      </c>
      <c r="G195" s="6"/>
      <c r="H195" s="34" t="s">
        <v>192</v>
      </c>
      <c r="I195" s="6"/>
      <c r="J195" s="32"/>
      <c r="K195" s="52"/>
      <c r="L195" s="52"/>
      <c r="M195" s="55"/>
      <c r="N195" s="56"/>
    </row>
    <row r="196" spans="1:14" ht="14.25" customHeight="1">
      <c r="A196" s="27" t="s">
        <v>32</v>
      </c>
      <c r="B196" s="27" t="s">
        <v>26</v>
      </c>
      <c r="C196" s="29"/>
      <c r="D196" s="29"/>
      <c r="E196" s="28"/>
      <c r="F196" s="29">
        <v>6</v>
      </c>
      <c r="G196" s="6"/>
      <c r="H196" s="34" t="s">
        <v>193</v>
      </c>
      <c r="I196" s="6"/>
      <c r="J196" s="32"/>
      <c r="K196" s="52"/>
      <c r="L196" s="52"/>
      <c r="M196" s="58"/>
      <c r="N196" s="59"/>
    </row>
    <row r="197" spans="1:14" ht="14.25" customHeight="1">
      <c r="A197" s="27" t="s">
        <v>32</v>
      </c>
      <c r="B197" s="27" t="s">
        <v>28</v>
      </c>
      <c r="C197" s="29"/>
      <c r="D197" s="29"/>
      <c r="E197" s="28"/>
      <c r="F197" s="29">
        <v>8</v>
      </c>
      <c r="G197" s="6"/>
      <c r="H197" s="34" t="s">
        <v>194</v>
      </c>
      <c r="I197" s="6"/>
      <c r="J197" s="32"/>
      <c r="K197" s="52"/>
      <c r="L197" s="52"/>
      <c r="M197" s="58"/>
      <c r="N197" s="59"/>
    </row>
    <row r="198" spans="1:14" ht="14.25" customHeight="1">
      <c r="A198" s="27" t="s">
        <v>32</v>
      </c>
      <c r="B198" s="27" t="s">
        <v>30</v>
      </c>
      <c r="C198" s="29"/>
      <c r="D198" s="29"/>
      <c r="E198" s="28"/>
      <c r="F198" s="29">
        <v>0</v>
      </c>
      <c r="G198" s="6"/>
      <c r="H198" s="34" t="s">
        <v>195</v>
      </c>
      <c r="I198" s="6"/>
      <c r="J198" s="32"/>
      <c r="K198" s="52"/>
      <c r="L198" s="52"/>
      <c r="M198" s="58"/>
      <c r="N198" s="59"/>
    </row>
    <row r="199" spans="1:14" ht="14.25" customHeight="1">
      <c r="A199" s="27" t="s">
        <v>32</v>
      </c>
      <c r="B199" s="27" t="s">
        <v>32</v>
      </c>
      <c r="C199" s="29"/>
      <c r="D199" s="29"/>
      <c r="E199" s="28"/>
      <c r="F199" s="29">
        <v>3</v>
      </c>
      <c r="G199" s="6"/>
      <c r="H199" s="34" t="s">
        <v>196</v>
      </c>
      <c r="I199" s="6"/>
      <c r="J199" s="32"/>
      <c r="K199" s="52"/>
      <c r="L199" s="52"/>
      <c r="M199" s="58"/>
      <c r="N199" s="59"/>
    </row>
    <row r="200" spans="1:14" ht="14.25" customHeight="1">
      <c r="A200" s="27" t="s">
        <v>32</v>
      </c>
      <c r="B200" s="27" t="s">
        <v>34</v>
      </c>
      <c r="C200" s="29"/>
      <c r="D200" s="29"/>
      <c r="E200" s="28"/>
      <c r="F200" s="29">
        <v>5</v>
      </c>
      <c r="G200" s="6"/>
      <c r="H200" s="34" t="s">
        <v>197</v>
      </c>
      <c r="I200" s="6"/>
      <c r="J200" s="32"/>
      <c r="K200" s="52"/>
      <c r="L200" s="52"/>
      <c r="M200" s="58"/>
      <c r="N200" s="59"/>
    </row>
    <row r="201" spans="1:14" ht="14.25" customHeight="1">
      <c r="A201" s="27" t="s">
        <v>32</v>
      </c>
      <c r="B201" s="27" t="s">
        <v>36</v>
      </c>
      <c r="C201" s="29"/>
      <c r="D201" s="29"/>
      <c r="E201" s="28"/>
      <c r="F201" s="29">
        <v>7</v>
      </c>
      <c r="G201" s="6"/>
      <c r="H201" s="34" t="s">
        <v>198</v>
      </c>
      <c r="I201" s="6"/>
      <c r="J201" s="32"/>
      <c r="K201" s="52"/>
      <c r="L201" s="52"/>
      <c r="M201" s="58"/>
      <c r="N201" s="59"/>
    </row>
    <row r="202" spans="1:14" ht="14.25" customHeight="1">
      <c r="A202" s="27" t="s">
        <v>32</v>
      </c>
      <c r="B202" s="27" t="s">
        <v>38</v>
      </c>
      <c r="C202" s="29"/>
      <c r="D202" s="29"/>
      <c r="E202" s="28"/>
      <c r="F202" s="29">
        <v>9</v>
      </c>
      <c r="G202" s="6"/>
      <c r="H202" s="34" t="s">
        <v>199</v>
      </c>
      <c r="I202" s="6"/>
      <c r="J202" s="32"/>
      <c r="K202" s="52"/>
      <c r="L202" s="52"/>
      <c r="M202" s="58"/>
      <c r="N202" s="59"/>
    </row>
    <row r="203" spans="1:14" ht="14.25" customHeight="1">
      <c r="A203" s="27" t="s">
        <v>32</v>
      </c>
      <c r="B203" s="27" t="s">
        <v>40</v>
      </c>
      <c r="C203" s="29"/>
      <c r="D203" s="29"/>
      <c r="E203" s="28"/>
      <c r="F203" s="29">
        <v>1</v>
      </c>
      <c r="G203" s="6"/>
      <c r="H203" s="34" t="s">
        <v>200</v>
      </c>
      <c r="I203" s="6"/>
      <c r="J203" s="32"/>
      <c r="K203" s="52"/>
      <c r="L203" s="52"/>
      <c r="M203" s="58"/>
      <c r="N203" s="59"/>
    </row>
    <row r="204" spans="1:14" ht="14.25" customHeight="1">
      <c r="A204" s="27" t="s">
        <v>32</v>
      </c>
      <c r="B204" s="27" t="s">
        <v>42</v>
      </c>
      <c r="C204" s="29"/>
      <c r="D204" s="29"/>
      <c r="E204" s="28"/>
      <c r="F204" s="29">
        <v>3</v>
      </c>
      <c r="G204" s="6"/>
      <c r="H204" s="34" t="s">
        <v>201</v>
      </c>
      <c r="I204" s="6"/>
      <c r="J204" s="32"/>
      <c r="K204" s="52"/>
      <c r="L204" s="52"/>
      <c r="M204" s="58"/>
      <c r="N204" s="59"/>
    </row>
    <row r="205" spans="1:14" ht="14.25" customHeight="1">
      <c r="A205" s="27" t="s">
        <v>32</v>
      </c>
      <c r="B205" s="27" t="s">
        <v>44</v>
      </c>
      <c r="C205" s="29"/>
      <c r="D205" s="29"/>
      <c r="E205" s="28"/>
      <c r="F205" s="29">
        <v>5</v>
      </c>
      <c r="G205" s="6"/>
      <c r="H205" s="34" t="s">
        <v>202</v>
      </c>
      <c r="I205" s="6"/>
      <c r="J205" s="32"/>
      <c r="K205" s="52"/>
      <c r="L205" s="52"/>
      <c r="M205" s="58"/>
      <c r="N205" s="59"/>
    </row>
    <row r="206" spans="1:14" ht="14.25" customHeight="1">
      <c r="A206" s="27" t="s">
        <v>32</v>
      </c>
      <c r="B206" s="27" t="s">
        <v>46</v>
      </c>
      <c r="C206" s="29"/>
      <c r="D206" s="29"/>
      <c r="E206" s="28"/>
      <c r="F206" s="29">
        <v>7</v>
      </c>
      <c r="G206" s="6"/>
      <c r="H206" s="34" t="s">
        <v>203</v>
      </c>
      <c r="I206" s="6"/>
      <c r="J206" s="32"/>
      <c r="K206" s="52"/>
      <c r="L206" s="52"/>
      <c r="M206" s="58"/>
      <c r="N206" s="59"/>
    </row>
    <row r="207" spans="1:14" ht="14.25" customHeight="1">
      <c r="A207" s="27" t="s">
        <v>32</v>
      </c>
      <c r="B207" s="27"/>
      <c r="C207" s="29"/>
      <c r="D207" s="29"/>
      <c r="E207" s="28"/>
      <c r="F207" s="29">
        <v>2</v>
      </c>
      <c r="G207" s="6"/>
      <c r="H207" s="48" t="s">
        <v>204</v>
      </c>
      <c r="I207" s="6"/>
      <c r="J207" s="43">
        <f>SUM(J195:J206)</f>
        <v>0</v>
      </c>
      <c r="K207" s="43">
        <f>SUM(K195:K206)</f>
        <v>0</v>
      </c>
      <c r="L207" s="43">
        <f>SUM(L195:L206)</f>
        <v>0</v>
      </c>
      <c r="M207" s="62"/>
      <c r="N207" s="63"/>
    </row>
    <row r="208" spans="1:14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7"/>
      <c r="N208" s="47"/>
    </row>
    <row r="209" spans="1:14" ht="14.25" customHeight="1">
      <c r="A209" s="41"/>
      <c r="B209" s="41"/>
      <c r="C209" s="41"/>
      <c r="D209" s="41"/>
      <c r="E209" s="41"/>
      <c r="F209" s="41"/>
      <c r="G209" s="41"/>
      <c r="H209" s="64" t="s">
        <v>205</v>
      </c>
      <c r="I209" s="41"/>
      <c r="J209" s="41"/>
      <c r="K209" s="41"/>
      <c r="L209" s="41"/>
      <c r="M209" s="47"/>
      <c r="N209" s="47"/>
    </row>
    <row r="210" spans="1:14" ht="14.25" customHeight="1">
      <c r="A210" s="27" t="s">
        <v>34</v>
      </c>
      <c r="B210" s="27" t="s">
        <v>24</v>
      </c>
      <c r="C210" s="29"/>
      <c r="D210" s="29"/>
      <c r="E210" s="28"/>
      <c r="F210" s="29">
        <v>6</v>
      </c>
      <c r="G210" s="6"/>
      <c r="H210" s="34" t="s">
        <v>206</v>
      </c>
      <c r="I210" s="6"/>
      <c r="J210" s="32"/>
      <c r="K210" s="52"/>
      <c r="L210" s="52"/>
      <c r="M210" s="55"/>
      <c r="N210" s="56"/>
    </row>
    <row r="211" spans="1:14" ht="14.25" customHeight="1">
      <c r="A211" s="27" t="s">
        <v>34</v>
      </c>
      <c r="B211" s="27" t="s">
        <v>26</v>
      </c>
      <c r="C211" s="29"/>
      <c r="D211" s="29"/>
      <c r="E211" s="28"/>
      <c r="F211" s="29">
        <v>8</v>
      </c>
      <c r="G211" s="6"/>
      <c r="H211" s="34" t="s">
        <v>207</v>
      </c>
      <c r="I211" s="6"/>
      <c r="J211" s="32"/>
      <c r="K211" s="52"/>
      <c r="L211" s="52"/>
      <c r="M211" s="58"/>
      <c r="N211" s="59"/>
    </row>
    <row r="212" spans="1:14" ht="14.25" customHeight="1">
      <c r="A212" s="27" t="s">
        <v>34</v>
      </c>
      <c r="B212" s="27"/>
      <c r="C212" s="29"/>
      <c r="D212" s="29"/>
      <c r="E212" s="28"/>
      <c r="F212" s="29">
        <v>4</v>
      </c>
      <c r="G212" s="6"/>
      <c r="H212" s="48" t="s">
        <v>208</v>
      </c>
      <c r="I212" s="6"/>
      <c r="J212" s="43">
        <f>SUM(J210:J211)</f>
        <v>0</v>
      </c>
      <c r="K212" s="43">
        <f>SUM(K210:K211)</f>
        <v>0</v>
      </c>
      <c r="L212" s="43">
        <f>SUM(L210:L211)</f>
        <v>0</v>
      </c>
      <c r="M212" s="62"/>
      <c r="N212" s="63"/>
    </row>
    <row r="213" spans="1:14" ht="14.25" customHeight="1">
      <c r="A213" s="41"/>
      <c r="B213" s="41"/>
      <c r="C213" s="41"/>
      <c r="D213" s="41"/>
      <c r="E213" s="41"/>
      <c r="F213" s="41"/>
      <c r="G213" s="6"/>
      <c r="H213" s="6"/>
      <c r="I213" s="6"/>
      <c r="J213" s="6"/>
      <c r="K213" s="65"/>
      <c r="L213" s="65"/>
      <c r="M213" s="41"/>
      <c r="N213" s="41"/>
    </row>
    <row r="214" spans="1:14" ht="14.25" customHeight="1">
      <c r="A214" s="27">
        <v>10</v>
      </c>
      <c r="B214" s="27"/>
      <c r="C214" s="29"/>
      <c r="D214" s="29"/>
      <c r="E214" s="28"/>
      <c r="F214" s="29">
        <v>2</v>
      </c>
      <c r="G214" s="6"/>
      <c r="H214" s="77" t="s">
        <v>209</v>
      </c>
      <c r="I214" s="6"/>
      <c r="J214" s="43">
        <f>J42+J78+J100+J119+J138+J192+J207+J212</f>
        <v>0</v>
      </c>
      <c r="K214" s="43">
        <f>K42+K78+K100+K119+K138+K192+K207+K212</f>
        <v>0</v>
      </c>
      <c r="L214" s="43">
        <f>L42+L78+L100+L119+L138+L192+L207+L212</f>
        <v>0</v>
      </c>
      <c r="M214" s="84"/>
      <c r="N214" s="85"/>
    </row>
    <row r="217" spans="8:10" ht="14.25" customHeight="1">
      <c r="H217" s="108" t="s">
        <v>240</v>
      </c>
      <c r="I217" s="109"/>
      <c r="J217" s="110"/>
    </row>
    <row r="218" spans="8:10" ht="14.25" customHeight="1">
      <c r="H218" s="111"/>
      <c r="I218" s="112"/>
      <c r="J218" s="113"/>
    </row>
    <row r="219" spans="8:10" ht="14.25" customHeight="1">
      <c r="H219" s="111"/>
      <c r="I219" s="112"/>
      <c r="J219" s="113"/>
    </row>
    <row r="220" spans="8:10" ht="14.25" customHeight="1">
      <c r="H220" s="111"/>
      <c r="I220" s="112"/>
      <c r="J220" s="113"/>
    </row>
    <row r="221" spans="8:10" ht="14.25" customHeight="1">
      <c r="H221" s="114"/>
      <c r="I221" s="115"/>
      <c r="J221" s="116"/>
    </row>
  </sheetData>
  <sheetProtection/>
  <mergeCells count="4">
    <mergeCell ref="M9:N12"/>
    <mergeCell ref="A10:G10"/>
    <mergeCell ref="A11:G11"/>
    <mergeCell ref="H217:J221"/>
  </mergeCells>
  <printOptions/>
  <pageMargins left="0.7086614173228347" right="0.5118110236220472" top="0.3937007874015748" bottom="0.11811023622047245" header="0.31496062992125984" footer="0.1968503937007874"/>
  <pageSetup fitToHeight="3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P70"/>
  <sheetViews>
    <sheetView showGridLines="0" zoomScaleSheetLayoutView="55" zoomScalePageLayoutView="0" workbookViewId="0" topLeftCell="A1">
      <selection activeCell="A1" sqref="A1"/>
    </sheetView>
  </sheetViews>
  <sheetFormatPr defaultColWidth="9.140625" defaultRowHeight="14.25" customHeight="1"/>
  <cols>
    <col min="1" max="5" width="2.8515625" style="1" customWidth="1"/>
    <col min="6" max="6" width="13.28125" style="1" customWidth="1"/>
    <col min="7" max="7" width="55.140625" style="1" customWidth="1"/>
    <col min="8" max="8" width="10.421875" style="1" customWidth="1"/>
    <col min="9" max="9" width="15.00390625" style="2" customWidth="1"/>
    <col min="10" max="10" width="14.7109375" style="1" customWidth="1"/>
    <col min="11" max="11" width="14.7109375" style="4" customWidth="1"/>
    <col min="12" max="12" width="14.7109375" style="3" customWidth="1"/>
    <col min="13" max="16" width="14.7109375" style="4" customWidth="1"/>
    <col min="17" max="16384" width="9.140625" style="4" customWidth="1"/>
  </cols>
  <sheetData>
    <row r="1" ht="14.25" customHeight="1">
      <c r="H1" s="2"/>
    </row>
    <row r="2" ht="14.25" customHeight="1">
      <c r="H2" s="2"/>
    </row>
    <row r="3" ht="14.25" customHeight="1"/>
    <row r="4" spans="1:9" ht="14.25" customHeight="1">
      <c r="A4" s="5" t="s">
        <v>0</v>
      </c>
      <c r="B4" s="6"/>
      <c r="C4" s="6"/>
      <c r="D4" s="7"/>
      <c r="E4" s="6"/>
      <c r="F4" s="6"/>
      <c r="G4" s="6"/>
      <c r="H4" s="2" t="s">
        <v>1</v>
      </c>
      <c r="I4" s="9">
        <v>40623</v>
      </c>
    </row>
    <row r="5" spans="1:9" ht="14.25" customHeight="1">
      <c r="A5" s="10"/>
      <c r="B5" s="6"/>
      <c r="C5" s="6"/>
      <c r="D5" s="11"/>
      <c r="E5" s="12"/>
      <c r="F5" s="12"/>
      <c r="G5" s="12"/>
      <c r="H5" s="2" t="s">
        <v>2</v>
      </c>
      <c r="I5" s="13"/>
    </row>
    <row r="6" spans="1:9" ht="14.25" customHeight="1">
      <c r="A6" s="14"/>
      <c r="H6" s="2" t="s">
        <v>3</v>
      </c>
      <c r="I6" s="9">
        <v>40634</v>
      </c>
    </row>
    <row r="7" spans="1:9" ht="14.25" customHeight="1">
      <c r="A7" s="4"/>
      <c r="H7" s="2"/>
      <c r="I7" s="4"/>
    </row>
    <row r="8" spans="1:9" ht="14.25" customHeight="1">
      <c r="A8" s="15" t="s">
        <v>4</v>
      </c>
      <c r="H8" s="2"/>
      <c r="I8" s="1"/>
    </row>
    <row r="9" spans="1:9" ht="14.25" customHeight="1">
      <c r="A9" s="4"/>
      <c r="H9" s="117" t="s">
        <v>210</v>
      </c>
      <c r="I9" s="118"/>
    </row>
    <row r="10" spans="1:9" ht="14.25" customHeight="1">
      <c r="A10" s="105" t="s">
        <v>6</v>
      </c>
      <c r="B10" s="105"/>
      <c r="C10" s="105"/>
      <c r="D10" s="105"/>
      <c r="E10" s="105"/>
      <c r="F10" s="105"/>
      <c r="G10" s="16" t="s">
        <v>7</v>
      </c>
      <c r="H10" s="119"/>
      <c r="I10" s="120"/>
    </row>
    <row r="11" spans="1:9" ht="14.25" customHeight="1">
      <c r="A11" s="123" t="s">
        <v>8</v>
      </c>
      <c r="B11" s="123"/>
      <c r="C11" s="123"/>
      <c r="D11" s="123"/>
      <c r="E11" s="123"/>
      <c r="F11" s="123"/>
      <c r="G11" s="17" t="s">
        <v>9</v>
      </c>
      <c r="H11" s="119"/>
      <c r="I11" s="120"/>
    </row>
    <row r="12" spans="1:9" ht="14.25" customHeight="1">
      <c r="A12" s="18" t="s">
        <v>10</v>
      </c>
      <c r="G12" s="19" t="s">
        <v>239</v>
      </c>
      <c r="H12" s="121"/>
      <c r="I12" s="122"/>
    </row>
    <row r="13" spans="1:10" ht="14.25" customHeight="1">
      <c r="A13" s="18" t="s">
        <v>11</v>
      </c>
      <c r="B13" s="4"/>
      <c r="C13" s="4"/>
      <c r="D13" s="4"/>
      <c r="E13" s="4"/>
      <c r="F13" s="4"/>
      <c r="G13" s="6" t="s">
        <v>12</v>
      </c>
      <c r="I13" s="20"/>
      <c r="J13" s="20"/>
    </row>
    <row r="14" spans="1:8" ht="14.25" customHeight="1">
      <c r="A14" s="18" t="s">
        <v>13</v>
      </c>
      <c r="G14" s="19" t="s">
        <v>229</v>
      </c>
      <c r="H14" s="8"/>
    </row>
    <row r="15" ht="14.25" customHeight="1">
      <c r="A15" s="14"/>
    </row>
    <row r="16" spans="2:13" ht="14.25" customHeight="1">
      <c r="B16" s="4"/>
      <c r="C16" s="4"/>
      <c r="D16" s="4"/>
      <c r="E16" s="4"/>
      <c r="F16" s="4"/>
      <c r="G16" s="4"/>
      <c r="H16" s="4"/>
      <c r="J16" s="86"/>
      <c r="K16" s="86"/>
      <c r="L16" s="86"/>
      <c r="M16" s="86"/>
    </row>
    <row r="17" spans="10:13" ht="14.25" customHeight="1">
      <c r="J17" s="86"/>
      <c r="K17" s="86"/>
      <c r="L17" s="86"/>
      <c r="M17" s="86"/>
    </row>
    <row r="18" spans="1:13" ht="14.25" customHeight="1">
      <c r="A18" s="22" t="s">
        <v>211</v>
      </c>
      <c r="J18" s="86"/>
      <c r="K18" s="86"/>
      <c r="L18" s="86"/>
      <c r="M18" s="86"/>
    </row>
    <row r="19" spans="1:16" ht="44.25" customHeight="1">
      <c r="A19" s="4"/>
      <c r="B19" s="4"/>
      <c r="C19" s="4"/>
      <c r="D19" s="4"/>
      <c r="E19" s="4"/>
      <c r="G19" s="14"/>
      <c r="H19" s="14"/>
      <c r="I19" s="24" t="s">
        <v>18</v>
      </c>
      <c r="J19" s="86"/>
      <c r="K19" s="86"/>
      <c r="L19" s="86"/>
      <c r="M19" s="86"/>
      <c r="N19" s="86"/>
      <c r="O19" s="86"/>
      <c r="P19" s="86"/>
    </row>
    <row r="20" spans="1:16" ht="14.25" customHeight="1">
      <c r="A20" s="6" t="s">
        <v>21</v>
      </c>
      <c r="B20" s="6"/>
      <c r="C20" s="6"/>
      <c r="D20" s="6"/>
      <c r="E20" s="6" t="s">
        <v>22</v>
      </c>
      <c r="F20" s="6"/>
      <c r="G20" s="6" t="s">
        <v>212</v>
      </c>
      <c r="H20" s="31"/>
      <c r="I20" s="26">
        <v>25</v>
      </c>
      <c r="J20" s="86"/>
      <c r="K20" s="86"/>
      <c r="L20" s="86"/>
      <c r="M20" s="86"/>
      <c r="N20" s="86"/>
      <c r="O20" s="86"/>
      <c r="P20" s="86"/>
    </row>
    <row r="21" spans="1:16" ht="14.25" customHeight="1">
      <c r="A21" s="27" t="s">
        <v>24</v>
      </c>
      <c r="B21" s="27" t="s">
        <v>24</v>
      </c>
      <c r="C21" s="29"/>
      <c r="D21" s="28"/>
      <c r="E21" s="29">
        <v>7</v>
      </c>
      <c r="F21" s="6"/>
      <c r="G21" s="46" t="s">
        <v>213</v>
      </c>
      <c r="H21" s="31"/>
      <c r="I21" s="32"/>
      <c r="J21" s="86"/>
      <c r="K21" s="86"/>
      <c r="L21" s="86"/>
      <c r="M21" s="86"/>
      <c r="N21" s="86"/>
      <c r="O21" s="86"/>
      <c r="P21" s="86"/>
    </row>
    <row r="22" spans="1:16" ht="14.25" customHeight="1">
      <c r="A22" s="27" t="s">
        <v>24</v>
      </c>
      <c r="B22" s="27" t="s">
        <v>26</v>
      </c>
      <c r="C22" s="29"/>
      <c r="D22" s="28"/>
      <c r="E22" s="29">
        <v>9</v>
      </c>
      <c r="F22" s="6"/>
      <c r="G22" s="46" t="s">
        <v>214</v>
      </c>
      <c r="H22" s="31"/>
      <c r="I22" s="32"/>
      <c r="J22" s="86"/>
      <c r="K22" s="86"/>
      <c r="L22" s="86"/>
      <c r="M22" s="86"/>
      <c r="N22" s="86"/>
      <c r="O22" s="86"/>
      <c r="P22" s="86"/>
    </row>
    <row r="23" spans="1:16" ht="14.25" customHeight="1">
      <c r="A23" s="27" t="s">
        <v>24</v>
      </c>
      <c r="B23" s="27" t="s">
        <v>28</v>
      </c>
      <c r="C23" s="29"/>
      <c r="D23" s="28"/>
      <c r="E23" s="29">
        <v>1</v>
      </c>
      <c r="F23" s="6"/>
      <c r="G23" s="46" t="s">
        <v>215</v>
      </c>
      <c r="H23" s="31"/>
      <c r="I23" s="32"/>
      <c r="J23" s="86"/>
      <c r="K23" s="86"/>
      <c r="L23" s="86"/>
      <c r="M23" s="86"/>
      <c r="N23" s="86"/>
      <c r="O23" s="86"/>
      <c r="P23" s="86"/>
    </row>
    <row r="24" spans="1:16" ht="14.25" customHeight="1">
      <c r="A24" s="27" t="s">
        <v>24</v>
      </c>
      <c r="B24" s="27" t="s">
        <v>30</v>
      </c>
      <c r="C24" s="29"/>
      <c r="D24" s="28"/>
      <c r="E24" s="29">
        <v>3</v>
      </c>
      <c r="F24" s="36"/>
      <c r="G24" s="46" t="s">
        <v>216</v>
      </c>
      <c r="H24" s="36"/>
      <c r="I24" s="32"/>
      <c r="J24" s="86"/>
      <c r="K24" s="86"/>
      <c r="L24" s="86"/>
      <c r="M24" s="86"/>
      <c r="N24" s="86"/>
      <c r="O24" s="86"/>
      <c r="P24" s="86"/>
    </row>
    <row r="25" spans="1:16" ht="14.25" customHeight="1">
      <c r="A25" s="27" t="s">
        <v>24</v>
      </c>
      <c r="B25" s="27" t="s">
        <v>32</v>
      </c>
      <c r="C25" s="29"/>
      <c r="D25" s="28"/>
      <c r="E25" s="29">
        <v>6</v>
      </c>
      <c r="F25" s="36"/>
      <c r="G25" s="46" t="s">
        <v>217</v>
      </c>
      <c r="H25" s="36"/>
      <c r="I25" s="32"/>
      <c r="J25" s="86"/>
      <c r="K25" s="86"/>
      <c r="L25" s="86"/>
      <c r="M25" s="86"/>
      <c r="N25" s="86"/>
      <c r="O25" s="86"/>
      <c r="P25" s="86"/>
    </row>
    <row r="26" spans="1:16" ht="14.25" customHeight="1">
      <c r="A26" s="27" t="s">
        <v>24</v>
      </c>
      <c r="B26" s="27" t="s">
        <v>34</v>
      </c>
      <c r="C26" s="29"/>
      <c r="D26" s="28"/>
      <c r="E26" s="29">
        <v>8</v>
      </c>
      <c r="F26" s="36"/>
      <c r="G26" s="46" t="s">
        <v>218</v>
      </c>
      <c r="H26" s="28"/>
      <c r="I26" s="32"/>
      <c r="J26" s="86"/>
      <c r="K26" s="86"/>
      <c r="L26" s="86"/>
      <c r="M26" s="86"/>
      <c r="N26" s="86"/>
      <c r="O26" s="86"/>
      <c r="P26" s="86"/>
    </row>
    <row r="27" spans="1:16" ht="14.25" customHeight="1">
      <c r="A27" s="27" t="s">
        <v>24</v>
      </c>
      <c r="B27" s="29"/>
      <c r="C27" s="29"/>
      <c r="D27" s="28"/>
      <c r="E27" s="29">
        <v>5</v>
      </c>
      <c r="F27" s="36"/>
      <c r="G27" s="64" t="s">
        <v>219</v>
      </c>
      <c r="H27" s="38"/>
      <c r="I27" s="87">
        <f>SUM(I21:I26)</f>
        <v>0</v>
      </c>
      <c r="J27" s="86"/>
      <c r="K27" s="86"/>
      <c r="L27" s="86"/>
      <c r="M27" s="86"/>
      <c r="N27" s="86"/>
      <c r="O27" s="86"/>
      <c r="P27" s="86"/>
    </row>
    <row r="28" spans="1:16" ht="14.25" customHeight="1">
      <c r="A28" s="41"/>
      <c r="B28" s="41"/>
      <c r="C28" s="41"/>
      <c r="D28" s="41"/>
      <c r="E28" s="41"/>
      <c r="F28" s="41"/>
      <c r="G28" s="41"/>
      <c r="H28" s="41"/>
      <c r="I28" s="88"/>
      <c r="J28" s="86"/>
      <c r="K28" s="86"/>
      <c r="L28" s="86"/>
      <c r="M28" s="86"/>
      <c r="N28" s="86"/>
      <c r="O28" s="86"/>
      <c r="P28" s="86"/>
    </row>
    <row r="29" spans="1:16" ht="14.25" customHeight="1">
      <c r="A29" s="41"/>
      <c r="B29" s="41"/>
      <c r="C29" s="41"/>
      <c r="D29" s="41"/>
      <c r="E29" s="41"/>
      <c r="F29" s="41"/>
      <c r="G29" s="6" t="s">
        <v>92</v>
      </c>
      <c r="H29" s="41"/>
      <c r="I29" s="88"/>
      <c r="J29" s="86"/>
      <c r="K29" s="86"/>
      <c r="L29" s="86"/>
      <c r="M29" s="86"/>
      <c r="N29" s="86"/>
      <c r="O29" s="86"/>
      <c r="P29" s="86"/>
    </row>
    <row r="30" spans="1:16" ht="14.25" customHeight="1">
      <c r="A30" s="27" t="s">
        <v>26</v>
      </c>
      <c r="B30" s="27" t="s">
        <v>24</v>
      </c>
      <c r="C30" s="29"/>
      <c r="D30" s="28"/>
      <c r="E30" s="29">
        <v>9</v>
      </c>
      <c r="F30" s="6"/>
      <c r="G30" s="46" t="s">
        <v>213</v>
      </c>
      <c r="H30" s="36"/>
      <c r="I30" s="32"/>
      <c r="J30" s="86"/>
      <c r="K30" s="86"/>
      <c r="L30" s="86"/>
      <c r="M30" s="86"/>
      <c r="N30" s="86"/>
      <c r="O30" s="86"/>
      <c r="P30" s="86"/>
    </row>
    <row r="31" spans="1:16" ht="14.25" customHeight="1">
      <c r="A31" s="27" t="s">
        <v>26</v>
      </c>
      <c r="B31" s="27" t="s">
        <v>26</v>
      </c>
      <c r="C31" s="29"/>
      <c r="D31" s="28"/>
      <c r="E31" s="29">
        <v>1</v>
      </c>
      <c r="F31" s="36"/>
      <c r="G31" s="46" t="s">
        <v>214</v>
      </c>
      <c r="H31" s="28"/>
      <c r="I31" s="32"/>
      <c r="J31" s="86"/>
      <c r="K31" s="86"/>
      <c r="L31" s="86"/>
      <c r="M31" s="86"/>
      <c r="N31" s="86"/>
      <c r="O31" s="86"/>
      <c r="P31" s="86"/>
    </row>
    <row r="32" spans="1:16" ht="14.25" customHeight="1">
      <c r="A32" s="27" t="s">
        <v>26</v>
      </c>
      <c r="B32" s="27" t="s">
        <v>28</v>
      </c>
      <c r="C32" s="29"/>
      <c r="D32" s="28"/>
      <c r="E32" s="29">
        <v>3</v>
      </c>
      <c r="F32" s="36"/>
      <c r="G32" s="46" t="s">
        <v>215</v>
      </c>
      <c r="H32" s="28"/>
      <c r="I32" s="32"/>
      <c r="J32" s="86"/>
      <c r="K32" s="86"/>
      <c r="L32" s="86"/>
      <c r="M32" s="86"/>
      <c r="N32" s="86"/>
      <c r="O32" s="86"/>
      <c r="P32" s="86"/>
    </row>
    <row r="33" spans="1:16" ht="14.25" customHeight="1">
      <c r="A33" s="27" t="s">
        <v>26</v>
      </c>
      <c r="B33" s="27" t="s">
        <v>30</v>
      </c>
      <c r="C33" s="29"/>
      <c r="D33" s="28"/>
      <c r="E33" s="29">
        <v>5</v>
      </c>
      <c r="F33" s="36"/>
      <c r="G33" s="46" t="s">
        <v>216</v>
      </c>
      <c r="H33" s="36"/>
      <c r="I33" s="32"/>
      <c r="J33" s="86"/>
      <c r="K33" s="86"/>
      <c r="L33" s="86"/>
      <c r="M33" s="86"/>
      <c r="N33" s="86"/>
      <c r="O33" s="86"/>
      <c r="P33" s="86"/>
    </row>
    <row r="34" spans="1:16" ht="14.25" customHeight="1">
      <c r="A34" s="27" t="s">
        <v>26</v>
      </c>
      <c r="B34" s="27" t="s">
        <v>32</v>
      </c>
      <c r="C34" s="29"/>
      <c r="D34" s="28"/>
      <c r="E34" s="29">
        <v>8</v>
      </c>
      <c r="F34" s="36"/>
      <c r="G34" s="46" t="s">
        <v>217</v>
      </c>
      <c r="H34" s="28"/>
      <c r="I34" s="32"/>
      <c r="J34" s="86"/>
      <c r="K34" s="86"/>
      <c r="L34" s="86"/>
      <c r="M34" s="86"/>
      <c r="N34" s="86"/>
      <c r="O34" s="86"/>
      <c r="P34" s="86"/>
    </row>
    <row r="35" spans="1:16" ht="14.25" customHeight="1">
      <c r="A35" s="27" t="s">
        <v>26</v>
      </c>
      <c r="B35" s="27" t="s">
        <v>34</v>
      </c>
      <c r="C35" s="29"/>
      <c r="D35" s="28"/>
      <c r="E35" s="29">
        <v>0</v>
      </c>
      <c r="F35" s="36"/>
      <c r="G35" s="46" t="s">
        <v>218</v>
      </c>
      <c r="H35" s="28"/>
      <c r="I35" s="32"/>
      <c r="J35" s="86"/>
      <c r="K35" s="86"/>
      <c r="L35" s="86"/>
      <c r="M35" s="86"/>
      <c r="N35" s="86"/>
      <c r="O35" s="86"/>
      <c r="P35" s="86"/>
    </row>
    <row r="36" spans="1:16" ht="14.25" customHeight="1">
      <c r="A36" s="27" t="s">
        <v>26</v>
      </c>
      <c r="B36" s="27"/>
      <c r="C36" s="29"/>
      <c r="D36" s="28"/>
      <c r="E36" s="29">
        <v>7</v>
      </c>
      <c r="F36" s="36"/>
      <c r="G36" s="64" t="s">
        <v>220</v>
      </c>
      <c r="H36" s="28"/>
      <c r="I36" s="43">
        <f>SUM(I30:I35)</f>
        <v>0</v>
      </c>
      <c r="J36" s="86"/>
      <c r="K36" s="86"/>
      <c r="L36" s="86"/>
      <c r="M36" s="86"/>
      <c r="N36" s="86"/>
      <c r="O36" s="86"/>
      <c r="P36" s="86"/>
    </row>
    <row r="37" spans="1:16" ht="14.25" customHeight="1">
      <c r="A37" s="41"/>
      <c r="B37" s="41"/>
      <c r="C37" s="41"/>
      <c r="D37" s="41"/>
      <c r="E37" s="41"/>
      <c r="F37" s="41"/>
      <c r="G37" s="41"/>
      <c r="H37" s="41"/>
      <c r="I37" s="88"/>
      <c r="J37" s="86"/>
      <c r="K37" s="86"/>
      <c r="L37" s="86"/>
      <c r="M37" s="86"/>
      <c r="N37" s="86"/>
      <c r="O37" s="86"/>
      <c r="P37" s="86"/>
    </row>
    <row r="38" spans="1:16" ht="14.25" customHeight="1">
      <c r="A38" s="41"/>
      <c r="B38" s="41"/>
      <c r="C38" s="41"/>
      <c r="D38" s="41"/>
      <c r="E38" s="41"/>
      <c r="F38" s="41"/>
      <c r="G38" s="6" t="s">
        <v>221</v>
      </c>
      <c r="H38" s="41"/>
      <c r="I38" s="88"/>
      <c r="J38" s="86"/>
      <c r="K38" s="86"/>
      <c r="L38" s="86"/>
      <c r="M38" s="86"/>
      <c r="N38" s="86"/>
      <c r="O38" s="86"/>
      <c r="P38" s="86"/>
    </row>
    <row r="39" spans="1:16" ht="14.25" customHeight="1">
      <c r="A39" s="27" t="s">
        <v>28</v>
      </c>
      <c r="B39" s="27" t="s">
        <v>24</v>
      </c>
      <c r="C39" s="29"/>
      <c r="D39" s="28"/>
      <c r="E39" s="29">
        <v>1</v>
      </c>
      <c r="F39" s="36"/>
      <c r="G39" s="46" t="s">
        <v>213</v>
      </c>
      <c r="H39" s="28"/>
      <c r="I39" s="32"/>
      <c r="J39" s="89"/>
      <c r="K39" s="86"/>
      <c r="L39" s="86"/>
      <c r="M39" s="86"/>
      <c r="N39" s="86"/>
      <c r="O39" s="86"/>
      <c r="P39" s="86"/>
    </row>
    <row r="40" spans="1:13" ht="14.25" customHeight="1">
      <c r="A40" s="27" t="s">
        <v>28</v>
      </c>
      <c r="B40" s="27" t="s">
        <v>26</v>
      </c>
      <c r="C40" s="29"/>
      <c r="D40" s="28"/>
      <c r="E40" s="29">
        <v>3</v>
      </c>
      <c r="F40" s="6"/>
      <c r="G40" s="46" t="s">
        <v>214</v>
      </c>
      <c r="H40" s="28"/>
      <c r="I40" s="32"/>
      <c r="J40" s="89"/>
      <c r="K40" s="90"/>
      <c r="L40" s="86"/>
      <c r="M40" s="86"/>
    </row>
    <row r="41" spans="1:13" ht="14.25" customHeight="1">
      <c r="A41" s="27" t="s">
        <v>28</v>
      </c>
      <c r="B41" s="27" t="s">
        <v>28</v>
      </c>
      <c r="C41" s="29"/>
      <c r="D41" s="28"/>
      <c r="E41" s="29">
        <v>5</v>
      </c>
      <c r="F41" s="6"/>
      <c r="G41" s="46" t="s">
        <v>215</v>
      </c>
      <c r="H41" s="28"/>
      <c r="I41" s="32"/>
      <c r="J41" s="86"/>
      <c r="K41" s="86"/>
      <c r="L41" s="86"/>
      <c r="M41" s="86"/>
    </row>
    <row r="42" spans="1:10" ht="14.25" customHeight="1">
      <c r="A42" s="27" t="s">
        <v>28</v>
      </c>
      <c r="B42" s="27" t="s">
        <v>30</v>
      </c>
      <c r="C42" s="29"/>
      <c r="D42" s="28"/>
      <c r="E42" s="29">
        <v>7</v>
      </c>
      <c r="F42" s="6"/>
      <c r="G42" s="46" t="s">
        <v>216</v>
      </c>
      <c r="H42" s="36"/>
      <c r="I42" s="32"/>
      <c r="J42" s="89"/>
    </row>
    <row r="43" spans="1:11" ht="14.25" customHeight="1">
      <c r="A43" s="27" t="s">
        <v>28</v>
      </c>
      <c r="B43" s="27" t="s">
        <v>32</v>
      </c>
      <c r="C43" s="29"/>
      <c r="D43" s="28"/>
      <c r="E43" s="29">
        <v>0</v>
      </c>
      <c r="F43" s="6"/>
      <c r="G43" s="46" t="s">
        <v>217</v>
      </c>
      <c r="H43" s="28"/>
      <c r="I43" s="32"/>
      <c r="J43" s="89"/>
      <c r="K43" s="1"/>
    </row>
    <row r="44" spans="1:11" ht="14.25" customHeight="1">
      <c r="A44" s="27" t="s">
        <v>28</v>
      </c>
      <c r="B44" s="27" t="s">
        <v>34</v>
      </c>
      <c r="C44" s="29"/>
      <c r="D44" s="28"/>
      <c r="E44" s="29">
        <v>2</v>
      </c>
      <c r="F44" s="6"/>
      <c r="G44" s="46" t="s">
        <v>218</v>
      </c>
      <c r="H44" s="28"/>
      <c r="I44" s="32"/>
      <c r="K44" s="91"/>
    </row>
    <row r="45" spans="1:11" ht="14.25" customHeight="1">
      <c r="A45" s="27" t="s">
        <v>28</v>
      </c>
      <c r="B45" s="29"/>
      <c r="C45" s="29"/>
      <c r="D45" s="28"/>
      <c r="E45" s="29">
        <v>9</v>
      </c>
      <c r="F45" s="6"/>
      <c r="G45" s="64" t="s">
        <v>222</v>
      </c>
      <c r="H45" s="28"/>
      <c r="I45" s="43">
        <f>SUM(I39:I44)</f>
        <v>0</v>
      </c>
      <c r="K45" s="91"/>
    </row>
    <row r="46" spans="1:11" ht="14.25" customHeight="1">
      <c r="A46" s="41"/>
      <c r="B46" s="41"/>
      <c r="C46" s="41"/>
      <c r="D46" s="41"/>
      <c r="E46" s="41"/>
      <c r="F46" s="6"/>
      <c r="G46" s="6"/>
      <c r="H46" s="28"/>
      <c r="I46" s="88"/>
      <c r="K46" s="91"/>
    </row>
    <row r="47" spans="1:11" ht="14.25" customHeight="1">
      <c r="A47" s="41"/>
      <c r="B47" s="41"/>
      <c r="C47" s="41"/>
      <c r="D47" s="41"/>
      <c r="E47" s="41"/>
      <c r="F47" s="6"/>
      <c r="G47" s="6" t="s">
        <v>223</v>
      </c>
      <c r="H47" s="28"/>
      <c r="I47" s="88"/>
      <c r="K47" s="91"/>
    </row>
    <row r="48" spans="1:11" ht="14.25" customHeight="1">
      <c r="A48" s="27" t="s">
        <v>30</v>
      </c>
      <c r="B48" s="27" t="s">
        <v>24</v>
      </c>
      <c r="C48" s="29"/>
      <c r="D48" s="28"/>
      <c r="E48" s="29">
        <v>3</v>
      </c>
      <c r="F48" s="6"/>
      <c r="G48" s="46" t="s">
        <v>213</v>
      </c>
      <c r="H48" s="28"/>
      <c r="I48" s="32"/>
      <c r="K48" s="91"/>
    </row>
    <row r="49" spans="1:11" ht="14.25" customHeight="1">
      <c r="A49" s="27" t="s">
        <v>30</v>
      </c>
      <c r="B49" s="27" t="s">
        <v>26</v>
      </c>
      <c r="C49" s="29"/>
      <c r="D49" s="28"/>
      <c r="E49" s="29">
        <v>5</v>
      </c>
      <c r="F49" s="6"/>
      <c r="G49" s="46" t="s">
        <v>214</v>
      </c>
      <c r="H49" s="28"/>
      <c r="I49" s="32"/>
      <c r="K49" s="91"/>
    </row>
    <row r="50" spans="1:9" ht="14.25" customHeight="1">
      <c r="A50" s="27" t="s">
        <v>30</v>
      </c>
      <c r="B50" s="27" t="s">
        <v>28</v>
      </c>
      <c r="C50" s="29"/>
      <c r="D50" s="28"/>
      <c r="E50" s="29">
        <v>7</v>
      </c>
      <c r="F50" s="6"/>
      <c r="G50" s="46" t="s">
        <v>215</v>
      </c>
      <c r="H50" s="28"/>
      <c r="I50" s="32"/>
    </row>
    <row r="51" spans="1:10" ht="14.25" customHeight="1">
      <c r="A51" s="27" t="s">
        <v>30</v>
      </c>
      <c r="B51" s="27" t="s">
        <v>30</v>
      </c>
      <c r="C51" s="29"/>
      <c r="D51" s="28"/>
      <c r="E51" s="29">
        <v>9</v>
      </c>
      <c r="F51" s="6"/>
      <c r="G51" s="46" t="s">
        <v>216</v>
      </c>
      <c r="H51" s="28"/>
      <c r="I51" s="32"/>
      <c r="J51" s="89"/>
    </row>
    <row r="52" spans="1:11" ht="14.25" customHeight="1">
      <c r="A52" s="27" t="s">
        <v>30</v>
      </c>
      <c r="B52" s="27" t="s">
        <v>32</v>
      </c>
      <c r="C52" s="29"/>
      <c r="D52" s="28"/>
      <c r="E52" s="29">
        <v>2</v>
      </c>
      <c r="F52" s="6"/>
      <c r="G52" s="46" t="s">
        <v>217</v>
      </c>
      <c r="H52" s="28"/>
      <c r="I52" s="32"/>
      <c r="K52" s="90"/>
    </row>
    <row r="53" spans="1:11" ht="14.25" customHeight="1">
      <c r="A53" s="27" t="s">
        <v>30</v>
      </c>
      <c r="B53" s="27" t="s">
        <v>34</v>
      </c>
      <c r="C53" s="29"/>
      <c r="D53" s="28"/>
      <c r="E53" s="29">
        <v>4</v>
      </c>
      <c r="F53" s="6"/>
      <c r="G53" s="46" t="s">
        <v>218</v>
      </c>
      <c r="H53" s="28"/>
      <c r="I53" s="32"/>
      <c r="K53" s="90"/>
    </row>
    <row r="54" spans="1:11" ht="14.25" customHeight="1">
      <c r="A54" s="27" t="s">
        <v>30</v>
      </c>
      <c r="B54" s="29"/>
      <c r="C54" s="29"/>
      <c r="D54" s="28"/>
      <c r="E54" s="29">
        <v>1</v>
      </c>
      <c r="F54" s="6"/>
      <c r="G54" s="64" t="s">
        <v>224</v>
      </c>
      <c r="H54" s="28"/>
      <c r="I54" s="43">
        <f>SUM(I48:I53)</f>
        <v>0</v>
      </c>
      <c r="K54" s="90"/>
    </row>
    <row r="55" spans="1:11" ht="14.25" customHeight="1">
      <c r="A55" s="44"/>
      <c r="B55" s="45"/>
      <c r="C55" s="45"/>
      <c r="D55" s="28"/>
      <c r="E55" s="45"/>
      <c r="F55" s="6"/>
      <c r="G55" s="28"/>
      <c r="H55" s="28"/>
      <c r="I55" s="88"/>
      <c r="K55" s="90"/>
    </row>
    <row r="56" spans="1:9" ht="14.25" customHeight="1">
      <c r="A56" s="41"/>
      <c r="B56" s="41"/>
      <c r="C56" s="41"/>
      <c r="D56" s="41"/>
      <c r="E56" s="41"/>
      <c r="F56" s="6"/>
      <c r="G56" s="6" t="s">
        <v>225</v>
      </c>
      <c r="H56" s="28"/>
      <c r="I56" s="88"/>
    </row>
    <row r="57" spans="1:9" ht="14.25" customHeight="1">
      <c r="A57" s="27" t="s">
        <v>32</v>
      </c>
      <c r="B57" s="27" t="s">
        <v>24</v>
      </c>
      <c r="C57" s="29"/>
      <c r="D57" s="28"/>
      <c r="E57" s="27">
        <v>6</v>
      </c>
      <c r="F57" s="6"/>
      <c r="G57" s="46" t="s">
        <v>213</v>
      </c>
      <c r="H57" s="28"/>
      <c r="I57" s="32"/>
    </row>
    <row r="58" spans="1:9" ht="14.25" customHeight="1">
      <c r="A58" s="27" t="s">
        <v>32</v>
      </c>
      <c r="B58" s="27" t="s">
        <v>26</v>
      </c>
      <c r="C58" s="29"/>
      <c r="D58" s="28"/>
      <c r="E58" s="29">
        <v>8</v>
      </c>
      <c r="F58" s="6"/>
      <c r="G58" s="46" t="s">
        <v>214</v>
      </c>
      <c r="H58" s="28"/>
      <c r="I58" s="32"/>
    </row>
    <row r="59" spans="1:9" ht="14.25" customHeight="1">
      <c r="A59" s="27" t="s">
        <v>32</v>
      </c>
      <c r="B59" s="27" t="s">
        <v>28</v>
      </c>
      <c r="C59" s="29"/>
      <c r="D59" s="28"/>
      <c r="E59" s="29">
        <v>0</v>
      </c>
      <c r="F59" s="6"/>
      <c r="G59" s="46" t="s">
        <v>215</v>
      </c>
      <c r="H59" s="28"/>
      <c r="I59" s="32"/>
    </row>
    <row r="60" spans="1:9" ht="14.25" customHeight="1">
      <c r="A60" s="27" t="s">
        <v>32</v>
      </c>
      <c r="B60" s="27" t="s">
        <v>30</v>
      </c>
      <c r="C60" s="29"/>
      <c r="D60" s="28"/>
      <c r="E60" s="29">
        <v>2</v>
      </c>
      <c r="F60" s="6"/>
      <c r="G60" s="46" t="s">
        <v>216</v>
      </c>
      <c r="H60" s="28"/>
      <c r="I60" s="32"/>
    </row>
    <row r="61" spans="1:9" ht="14.25" customHeight="1">
      <c r="A61" s="27" t="s">
        <v>32</v>
      </c>
      <c r="B61" s="27" t="s">
        <v>32</v>
      </c>
      <c r="C61" s="29"/>
      <c r="D61" s="28"/>
      <c r="E61" s="29">
        <v>5</v>
      </c>
      <c r="F61" s="6"/>
      <c r="G61" s="46" t="s">
        <v>217</v>
      </c>
      <c r="H61" s="28"/>
      <c r="I61" s="32"/>
    </row>
    <row r="62" spans="1:9" ht="14.25" customHeight="1">
      <c r="A62" s="27" t="s">
        <v>32</v>
      </c>
      <c r="B62" s="27" t="s">
        <v>34</v>
      </c>
      <c r="C62" s="29"/>
      <c r="D62" s="28"/>
      <c r="E62" s="29">
        <v>7</v>
      </c>
      <c r="F62" s="6"/>
      <c r="G62" s="46" t="s">
        <v>218</v>
      </c>
      <c r="H62" s="28"/>
      <c r="I62" s="32"/>
    </row>
    <row r="63" spans="1:9" ht="14.25" customHeight="1">
      <c r="A63" s="27" t="s">
        <v>32</v>
      </c>
      <c r="B63" s="29"/>
      <c r="C63" s="29"/>
      <c r="D63" s="28"/>
      <c r="E63" s="29">
        <v>4</v>
      </c>
      <c r="F63" s="6"/>
      <c r="G63" s="64" t="s">
        <v>226</v>
      </c>
      <c r="H63" s="28"/>
      <c r="I63" s="43">
        <f>SUM(I57:I62)</f>
        <v>0</v>
      </c>
    </row>
    <row r="66" spans="7:9" ht="14.25" customHeight="1">
      <c r="G66" s="108" t="s">
        <v>240</v>
      </c>
      <c r="H66" s="109"/>
      <c r="I66" s="110"/>
    </row>
    <row r="67" spans="7:9" ht="14.25" customHeight="1">
      <c r="G67" s="111"/>
      <c r="H67" s="112"/>
      <c r="I67" s="113"/>
    </row>
    <row r="68" spans="7:9" ht="14.25" customHeight="1">
      <c r="G68" s="111"/>
      <c r="H68" s="112"/>
      <c r="I68" s="113"/>
    </row>
    <row r="69" spans="7:9" ht="14.25" customHeight="1">
      <c r="G69" s="111"/>
      <c r="H69" s="112"/>
      <c r="I69" s="113"/>
    </row>
    <row r="70" spans="7:9" ht="14.25" customHeight="1">
      <c r="G70" s="114"/>
      <c r="H70" s="115"/>
      <c r="I70" s="116"/>
    </row>
  </sheetData>
  <sheetProtection/>
  <mergeCells count="4">
    <mergeCell ref="H9:I12"/>
    <mergeCell ref="A10:F10"/>
    <mergeCell ref="A11:F11"/>
    <mergeCell ref="G66:I70"/>
  </mergeCells>
  <printOptions/>
  <pageMargins left="0.7086614173228347" right="0.5118110236220472" top="0.3937007874015748" bottom="0.11811023622047245" header="0.3149606299212598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4:K73"/>
  <sheetViews>
    <sheetView showGridLines="0" zoomScaleSheetLayoutView="55" zoomScalePageLayoutView="0" workbookViewId="0" topLeftCell="A1">
      <selection activeCell="A1" sqref="A1"/>
    </sheetView>
  </sheetViews>
  <sheetFormatPr defaultColWidth="9.140625" defaultRowHeight="14.25" customHeight="1"/>
  <cols>
    <col min="1" max="5" width="2.8515625" style="1" customWidth="1"/>
    <col min="6" max="6" width="13.140625" style="1" customWidth="1"/>
    <col min="7" max="7" width="53.00390625" style="1" customWidth="1"/>
    <col min="8" max="8" width="5.8515625" style="2" customWidth="1"/>
    <col min="9" max="9" width="15.00390625" style="1" customWidth="1"/>
    <col min="10" max="10" width="15.00390625" style="4" customWidth="1"/>
    <col min="11" max="11" width="15.00390625" style="3" customWidth="1"/>
    <col min="12" max="16384" width="9.140625" style="4" customWidth="1"/>
  </cols>
  <sheetData>
    <row r="1" ht="14.25" customHeight="1"/>
    <row r="2" ht="14.25" customHeight="1"/>
    <row r="3" ht="14.25" customHeight="1"/>
    <row r="4" spans="1:11" ht="14.25" customHeight="1">
      <c r="A4" s="5" t="s">
        <v>0</v>
      </c>
      <c r="B4" s="6"/>
      <c r="C4" s="6"/>
      <c r="D4" s="7"/>
      <c r="E4" s="6"/>
      <c r="F4" s="6"/>
      <c r="G4" s="6"/>
      <c r="H4" s="28"/>
      <c r="J4" s="2" t="s">
        <v>1</v>
      </c>
      <c r="K4" s="9">
        <v>40623</v>
      </c>
    </row>
    <row r="5" spans="1:11" ht="14.25" customHeight="1">
      <c r="A5" s="10"/>
      <c r="B5" s="6"/>
      <c r="C5" s="6"/>
      <c r="D5" s="11"/>
      <c r="E5" s="12"/>
      <c r="F5" s="12"/>
      <c r="G5" s="12"/>
      <c r="H5" s="92"/>
      <c r="J5" s="2" t="s">
        <v>2</v>
      </c>
      <c r="K5" s="13"/>
    </row>
    <row r="6" spans="1:11" ht="14.25" customHeight="1">
      <c r="A6" s="14"/>
      <c r="J6" s="2" t="s">
        <v>3</v>
      </c>
      <c r="K6" s="9">
        <v>40634</v>
      </c>
    </row>
    <row r="7" spans="1:11" ht="14.25" customHeight="1">
      <c r="A7" s="4"/>
      <c r="J7" s="2"/>
      <c r="K7" s="4"/>
    </row>
    <row r="8" spans="1:11" ht="14.25" customHeight="1">
      <c r="A8" s="15" t="s">
        <v>4</v>
      </c>
      <c r="J8" s="2"/>
      <c r="K8" s="1"/>
    </row>
    <row r="9" spans="1:11" ht="14.25" customHeight="1">
      <c r="A9" s="4"/>
      <c r="J9" s="99" t="s">
        <v>227</v>
      </c>
      <c r="K9" s="100"/>
    </row>
    <row r="10" spans="1:11" ht="14.25" customHeight="1">
      <c r="A10" s="105" t="s">
        <v>6</v>
      </c>
      <c r="B10" s="105"/>
      <c r="C10" s="105"/>
      <c r="D10" s="105"/>
      <c r="E10" s="105"/>
      <c r="F10" s="105"/>
      <c r="G10" s="16" t="s">
        <v>7</v>
      </c>
      <c r="J10" s="101"/>
      <c r="K10" s="102"/>
    </row>
    <row r="11" spans="1:11" ht="14.25" customHeight="1">
      <c r="A11" s="106" t="s">
        <v>8</v>
      </c>
      <c r="B11" s="106"/>
      <c r="C11" s="106"/>
      <c r="D11" s="106"/>
      <c r="E11" s="106"/>
      <c r="F11" s="106"/>
      <c r="G11" s="17">
        <v>410</v>
      </c>
      <c r="J11" s="101"/>
      <c r="K11" s="102"/>
    </row>
    <row r="12" spans="1:11" ht="14.25" customHeight="1">
      <c r="A12" s="18" t="s">
        <v>10</v>
      </c>
      <c r="G12" s="19" t="s">
        <v>228</v>
      </c>
      <c r="J12" s="103"/>
      <c r="K12" s="104"/>
    </row>
    <row r="13" spans="1:9" ht="14.25" customHeight="1">
      <c r="A13" s="18" t="s">
        <v>11</v>
      </c>
      <c r="B13" s="4"/>
      <c r="C13" s="4"/>
      <c r="D13" s="4"/>
      <c r="E13" s="4"/>
      <c r="F13" s="4"/>
      <c r="G13" s="6" t="s">
        <v>12</v>
      </c>
      <c r="I13" s="20"/>
    </row>
    <row r="14" spans="1:7" ht="14.25" customHeight="1">
      <c r="A14" s="18" t="s">
        <v>13</v>
      </c>
      <c r="G14" s="93" t="s">
        <v>229</v>
      </c>
    </row>
    <row r="15" ht="14.25" customHeight="1">
      <c r="A15" s="14"/>
    </row>
    <row r="16" spans="2:8" ht="14.25" customHeight="1">
      <c r="B16" s="4"/>
      <c r="C16" s="4"/>
      <c r="D16" s="4"/>
      <c r="E16" s="4"/>
      <c r="F16" s="4"/>
      <c r="G16" s="4"/>
      <c r="H16" s="94"/>
    </row>
    <row r="17" ht="14.25" customHeight="1"/>
    <row r="18" spans="1:9" ht="14.25" customHeight="1">
      <c r="A18" s="22" t="s">
        <v>230</v>
      </c>
      <c r="I18" s="4"/>
    </row>
    <row r="19" spans="1:11" ht="44.25" customHeight="1">
      <c r="A19" s="6"/>
      <c r="B19" s="6"/>
      <c r="C19" s="6"/>
      <c r="D19" s="6"/>
      <c r="E19" s="6"/>
      <c r="F19" s="6"/>
      <c r="G19" s="6"/>
      <c r="H19" s="31"/>
      <c r="I19" s="24" t="s">
        <v>16</v>
      </c>
      <c r="J19" s="24" t="s">
        <v>17</v>
      </c>
      <c r="K19" s="24" t="s">
        <v>18</v>
      </c>
    </row>
    <row r="20" spans="1:11" ht="29.25" customHeight="1">
      <c r="A20" s="6" t="s">
        <v>21</v>
      </c>
      <c r="B20" s="6"/>
      <c r="C20" s="6"/>
      <c r="D20" s="6"/>
      <c r="E20" s="6" t="s">
        <v>22</v>
      </c>
      <c r="F20" s="6"/>
      <c r="G20" s="95" t="s">
        <v>231</v>
      </c>
      <c r="H20" s="31"/>
      <c r="I20" s="26">
        <v>10</v>
      </c>
      <c r="J20" s="26">
        <v>15</v>
      </c>
      <c r="K20" s="26">
        <v>20</v>
      </c>
    </row>
    <row r="21" spans="1:11" ht="14.25" customHeight="1">
      <c r="A21" s="27" t="s">
        <v>38</v>
      </c>
      <c r="B21" s="27" t="s">
        <v>24</v>
      </c>
      <c r="C21" s="27" t="s">
        <v>24</v>
      </c>
      <c r="D21" s="28"/>
      <c r="E21" s="29">
        <v>6</v>
      </c>
      <c r="F21" s="6"/>
      <c r="G21" s="46" t="s">
        <v>147</v>
      </c>
      <c r="H21" s="31"/>
      <c r="I21" s="32"/>
      <c r="J21" s="32"/>
      <c r="K21" s="32"/>
    </row>
    <row r="22" spans="1:11" s="8" customFormat="1" ht="14.25" customHeight="1">
      <c r="A22" s="27" t="s">
        <v>38</v>
      </c>
      <c r="B22" s="27" t="s">
        <v>24</v>
      </c>
      <c r="C22" s="27" t="s">
        <v>26</v>
      </c>
      <c r="D22" s="28"/>
      <c r="E22" s="29">
        <v>8</v>
      </c>
      <c r="F22" s="6"/>
      <c r="G22" s="46" t="s">
        <v>148</v>
      </c>
      <c r="H22" s="31"/>
      <c r="I22" s="32"/>
      <c r="J22" s="32"/>
      <c r="K22" s="32"/>
    </row>
    <row r="23" spans="1:11" s="8" customFormat="1" ht="14.25" customHeight="1">
      <c r="A23" s="27" t="s">
        <v>38</v>
      </c>
      <c r="B23" s="27" t="s">
        <v>24</v>
      </c>
      <c r="C23" s="27" t="s">
        <v>28</v>
      </c>
      <c r="D23" s="28"/>
      <c r="E23" s="29">
        <v>0</v>
      </c>
      <c r="F23" s="6"/>
      <c r="G23" s="46" t="s">
        <v>149</v>
      </c>
      <c r="H23" s="31"/>
      <c r="I23" s="32"/>
      <c r="J23" s="32"/>
      <c r="K23" s="32"/>
    </row>
    <row r="24" spans="1:11" s="8" customFormat="1" ht="14.25" customHeight="1">
      <c r="A24" s="27" t="s">
        <v>38</v>
      </c>
      <c r="B24" s="27" t="s">
        <v>24</v>
      </c>
      <c r="C24" s="27" t="s">
        <v>30</v>
      </c>
      <c r="D24" s="28"/>
      <c r="E24" s="29">
        <v>2</v>
      </c>
      <c r="F24" s="36"/>
      <c r="G24" s="46" t="s">
        <v>150</v>
      </c>
      <c r="H24" s="36"/>
      <c r="I24" s="32"/>
      <c r="J24" s="32"/>
      <c r="K24" s="32"/>
    </row>
    <row r="25" spans="1:11" s="8" customFormat="1" ht="14.25" customHeight="1">
      <c r="A25" s="27" t="s">
        <v>38</v>
      </c>
      <c r="B25" s="27" t="s">
        <v>24</v>
      </c>
      <c r="C25" s="27" t="s">
        <v>32</v>
      </c>
      <c r="D25" s="28"/>
      <c r="E25" s="29">
        <v>5</v>
      </c>
      <c r="F25" s="36"/>
      <c r="G25" s="46" t="s">
        <v>151</v>
      </c>
      <c r="H25" s="36"/>
      <c r="I25" s="32"/>
      <c r="J25" s="32"/>
      <c r="K25" s="32"/>
    </row>
    <row r="26" spans="1:11" s="8" customFormat="1" ht="14.25" customHeight="1">
      <c r="A26" s="27" t="s">
        <v>38</v>
      </c>
      <c r="B26" s="27" t="s">
        <v>24</v>
      </c>
      <c r="C26" s="27" t="s">
        <v>34</v>
      </c>
      <c r="D26" s="28"/>
      <c r="E26" s="29">
        <v>7</v>
      </c>
      <c r="F26" s="36"/>
      <c r="G26" s="46" t="s">
        <v>152</v>
      </c>
      <c r="H26" s="28"/>
      <c r="I26" s="32"/>
      <c r="J26" s="32"/>
      <c r="K26" s="32"/>
    </row>
    <row r="27" spans="1:11" s="8" customFormat="1" ht="14.25" customHeight="1">
      <c r="A27" s="27" t="s">
        <v>38</v>
      </c>
      <c r="B27" s="27" t="s">
        <v>24</v>
      </c>
      <c r="C27" s="27" t="s">
        <v>36</v>
      </c>
      <c r="D27" s="28"/>
      <c r="E27" s="29">
        <v>9</v>
      </c>
      <c r="F27" s="36"/>
      <c r="G27" s="46" t="s">
        <v>153</v>
      </c>
      <c r="H27" s="38"/>
      <c r="I27" s="39"/>
      <c r="J27" s="39"/>
      <c r="K27" s="39"/>
    </row>
    <row r="28" spans="1:11" s="8" customFormat="1" ht="14.25" customHeight="1">
      <c r="A28" s="27" t="s">
        <v>38</v>
      </c>
      <c r="B28" s="27" t="s">
        <v>24</v>
      </c>
      <c r="C28" s="27" t="s">
        <v>38</v>
      </c>
      <c r="D28" s="28"/>
      <c r="E28" s="29">
        <v>1</v>
      </c>
      <c r="F28" s="6"/>
      <c r="G28" s="46" t="s">
        <v>154</v>
      </c>
      <c r="H28" s="36"/>
      <c r="I28" s="32"/>
      <c r="J28" s="32"/>
      <c r="K28" s="32"/>
    </row>
    <row r="29" spans="1:11" s="8" customFormat="1" ht="14.25" customHeight="1">
      <c r="A29" s="27" t="s">
        <v>38</v>
      </c>
      <c r="B29" s="27" t="s">
        <v>24</v>
      </c>
      <c r="C29" s="27" t="s">
        <v>40</v>
      </c>
      <c r="D29" s="28"/>
      <c r="E29" s="29">
        <v>3</v>
      </c>
      <c r="F29" s="36"/>
      <c r="G29" s="46" t="s">
        <v>155</v>
      </c>
      <c r="H29" s="28"/>
      <c r="I29" s="32"/>
      <c r="J29" s="32"/>
      <c r="K29" s="32"/>
    </row>
    <row r="30" spans="1:11" s="8" customFormat="1" ht="14.25" customHeight="1">
      <c r="A30" s="27" t="s">
        <v>38</v>
      </c>
      <c r="B30" s="27" t="s">
        <v>24</v>
      </c>
      <c r="C30" s="27" t="s">
        <v>42</v>
      </c>
      <c r="D30" s="28"/>
      <c r="E30" s="29">
        <v>5</v>
      </c>
      <c r="F30" s="36"/>
      <c r="G30" s="46" t="s">
        <v>156</v>
      </c>
      <c r="H30" s="28"/>
      <c r="I30" s="32"/>
      <c r="J30" s="32"/>
      <c r="K30" s="32"/>
    </row>
    <row r="31" spans="1:11" s="8" customFormat="1" ht="14.25" customHeight="1">
      <c r="A31" s="27" t="s">
        <v>38</v>
      </c>
      <c r="B31" s="27" t="s">
        <v>24</v>
      </c>
      <c r="C31" s="27" t="s">
        <v>44</v>
      </c>
      <c r="D31" s="28"/>
      <c r="E31" s="29">
        <v>7</v>
      </c>
      <c r="F31" s="36"/>
      <c r="G31" s="46" t="s">
        <v>157</v>
      </c>
      <c r="H31" s="36"/>
      <c r="I31" s="32"/>
      <c r="J31" s="32"/>
      <c r="K31" s="32"/>
    </row>
    <row r="32" spans="1:11" s="8" customFormat="1" ht="14.25" customHeight="1">
      <c r="A32" s="27" t="s">
        <v>38</v>
      </c>
      <c r="B32" s="27" t="s">
        <v>24</v>
      </c>
      <c r="C32" s="27" t="s">
        <v>46</v>
      </c>
      <c r="D32" s="28"/>
      <c r="E32" s="29">
        <v>9</v>
      </c>
      <c r="F32" s="36"/>
      <c r="G32" s="46" t="s">
        <v>158</v>
      </c>
      <c r="H32" s="28"/>
      <c r="I32" s="32"/>
      <c r="J32" s="32"/>
      <c r="K32" s="32"/>
    </row>
    <row r="33" spans="1:11" ht="14.25" customHeight="1">
      <c r="A33" s="27" t="s">
        <v>38</v>
      </c>
      <c r="B33" s="27" t="s">
        <v>24</v>
      </c>
      <c r="C33" s="27" t="s">
        <v>48</v>
      </c>
      <c r="D33" s="28"/>
      <c r="E33" s="29">
        <v>1</v>
      </c>
      <c r="F33" s="36"/>
      <c r="G33" s="46" t="s">
        <v>162</v>
      </c>
      <c r="H33" s="28"/>
      <c r="I33" s="32"/>
      <c r="J33" s="32"/>
      <c r="K33" s="32"/>
    </row>
    <row r="34" spans="1:11" ht="14.25" customHeight="1">
      <c r="A34" s="27" t="s">
        <v>38</v>
      </c>
      <c r="B34" s="27" t="s">
        <v>24</v>
      </c>
      <c r="C34" s="27" t="s">
        <v>50</v>
      </c>
      <c r="D34" s="28"/>
      <c r="E34" s="29">
        <v>3</v>
      </c>
      <c r="F34" s="36"/>
      <c r="G34" s="46" t="s">
        <v>163</v>
      </c>
      <c r="H34" s="28"/>
      <c r="I34" s="32"/>
      <c r="J34" s="32"/>
      <c r="K34" s="32"/>
    </row>
    <row r="35" spans="1:11" ht="14.25" customHeight="1">
      <c r="A35" s="27" t="s">
        <v>38</v>
      </c>
      <c r="B35" s="27" t="s">
        <v>24</v>
      </c>
      <c r="C35" s="27" t="s">
        <v>52</v>
      </c>
      <c r="D35" s="28"/>
      <c r="E35" s="29">
        <v>6</v>
      </c>
      <c r="F35" s="36"/>
      <c r="G35" s="46" t="s">
        <v>164</v>
      </c>
      <c r="H35" s="28"/>
      <c r="I35" s="32"/>
      <c r="J35" s="32"/>
      <c r="K35" s="32"/>
    </row>
    <row r="36" spans="1:11" ht="14.25" customHeight="1">
      <c r="A36" s="27" t="s">
        <v>38</v>
      </c>
      <c r="B36" s="27" t="s">
        <v>24</v>
      </c>
      <c r="C36" s="29"/>
      <c r="D36" s="28"/>
      <c r="E36" s="29">
        <v>4</v>
      </c>
      <c r="F36" s="36"/>
      <c r="G36" s="64" t="s">
        <v>232</v>
      </c>
      <c r="H36" s="28"/>
      <c r="I36" s="43">
        <f>SUM(I21:I35)</f>
        <v>0</v>
      </c>
      <c r="J36" s="43">
        <f>SUM(J21:J35)</f>
        <v>0</v>
      </c>
      <c r="K36" s="43">
        <f>SUM(K21:K35)</f>
        <v>0</v>
      </c>
    </row>
    <row r="37" spans="1:11" ht="14.25" customHeight="1">
      <c r="A37" s="41"/>
      <c r="B37" s="41"/>
      <c r="C37" s="41"/>
      <c r="D37" s="41"/>
      <c r="E37" s="41"/>
      <c r="F37" s="36"/>
      <c r="G37" s="6"/>
      <c r="H37" s="28"/>
      <c r="I37" s="41"/>
      <c r="J37" s="41"/>
      <c r="K37" s="41"/>
    </row>
    <row r="38" spans="1:11" ht="14.25" customHeight="1">
      <c r="A38" s="41"/>
      <c r="B38" s="41"/>
      <c r="C38" s="41"/>
      <c r="D38" s="41"/>
      <c r="E38" s="41"/>
      <c r="F38" s="6"/>
      <c r="G38" s="6" t="s">
        <v>233</v>
      </c>
      <c r="H38" s="28"/>
      <c r="I38" s="41"/>
      <c r="J38" s="41"/>
      <c r="K38" s="41"/>
    </row>
    <row r="39" spans="1:11" ht="14.25" customHeight="1">
      <c r="A39" s="27" t="s">
        <v>38</v>
      </c>
      <c r="B39" s="27" t="s">
        <v>26</v>
      </c>
      <c r="C39" s="27" t="s">
        <v>24</v>
      </c>
      <c r="D39" s="28"/>
      <c r="E39" s="29">
        <v>8</v>
      </c>
      <c r="F39" s="6"/>
      <c r="G39" s="46" t="s">
        <v>167</v>
      </c>
      <c r="H39" s="28"/>
      <c r="I39" s="32"/>
      <c r="J39" s="32"/>
      <c r="K39" s="32"/>
    </row>
    <row r="40" spans="1:11" ht="14.25" customHeight="1">
      <c r="A40" s="27" t="s">
        <v>38</v>
      </c>
      <c r="B40" s="27" t="s">
        <v>26</v>
      </c>
      <c r="C40" s="27" t="s">
        <v>26</v>
      </c>
      <c r="D40" s="28"/>
      <c r="E40" s="29">
        <v>0</v>
      </c>
      <c r="F40" s="6"/>
      <c r="G40" s="46" t="s">
        <v>168</v>
      </c>
      <c r="H40" s="36"/>
      <c r="I40" s="32"/>
      <c r="J40" s="32"/>
      <c r="K40" s="32"/>
    </row>
    <row r="41" spans="1:11" ht="14.25" customHeight="1">
      <c r="A41" s="27" t="s">
        <v>38</v>
      </c>
      <c r="B41" s="27" t="s">
        <v>26</v>
      </c>
      <c r="C41" s="27" t="s">
        <v>28</v>
      </c>
      <c r="D41" s="28"/>
      <c r="E41" s="29">
        <v>2</v>
      </c>
      <c r="F41" s="6"/>
      <c r="G41" s="46" t="s">
        <v>169</v>
      </c>
      <c r="H41" s="28"/>
      <c r="I41" s="32"/>
      <c r="J41" s="32"/>
      <c r="K41" s="32"/>
    </row>
    <row r="42" spans="1:11" ht="14.25" customHeight="1">
      <c r="A42" s="27" t="s">
        <v>38</v>
      </c>
      <c r="B42" s="27" t="s">
        <v>26</v>
      </c>
      <c r="C42" s="27" t="s">
        <v>30</v>
      </c>
      <c r="D42" s="28"/>
      <c r="E42" s="29">
        <v>4</v>
      </c>
      <c r="F42" s="6"/>
      <c r="G42" s="46" t="s">
        <v>170</v>
      </c>
      <c r="H42" s="28"/>
      <c r="I42" s="32"/>
      <c r="J42" s="32"/>
      <c r="K42" s="32"/>
    </row>
    <row r="43" spans="1:11" ht="14.25" customHeight="1">
      <c r="A43" s="27" t="s">
        <v>38</v>
      </c>
      <c r="B43" s="27" t="s">
        <v>26</v>
      </c>
      <c r="C43" s="27" t="s">
        <v>32</v>
      </c>
      <c r="D43" s="28"/>
      <c r="E43" s="29">
        <v>7</v>
      </c>
      <c r="F43" s="6"/>
      <c r="G43" s="46" t="s">
        <v>171</v>
      </c>
      <c r="H43" s="28"/>
      <c r="I43" s="32"/>
      <c r="J43" s="32"/>
      <c r="K43" s="32"/>
    </row>
    <row r="44" spans="1:11" ht="14.25" customHeight="1">
      <c r="A44" s="27" t="s">
        <v>38</v>
      </c>
      <c r="B44" s="27" t="s">
        <v>26</v>
      </c>
      <c r="C44" s="27" t="s">
        <v>34</v>
      </c>
      <c r="D44" s="28"/>
      <c r="E44" s="29">
        <v>9</v>
      </c>
      <c r="F44" s="6"/>
      <c r="G44" s="46" t="s">
        <v>172</v>
      </c>
      <c r="H44" s="28"/>
      <c r="I44" s="32"/>
      <c r="J44" s="32"/>
      <c r="K44" s="32"/>
    </row>
    <row r="45" spans="1:11" ht="14.25" customHeight="1">
      <c r="A45" s="27" t="s">
        <v>38</v>
      </c>
      <c r="B45" s="27" t="s">
        <v>26</v>
      </c>
      <c r="C45" s="27" t="s">
        <v>36</v>
      </c>
      <c r="D45" s="28"/>
      <c r="E45" s="29">
        <v>1</v>
      </c>
      <c r="F45" s="6"/>
      <c r="G45" s="46" t="s">
        <v>173</v>
      </c>
      <c r="H45" s="28"/>
      <c r="I45" s="32"/>
      <c r="J45" s="32"/>
      <c r="K45" s="32"/>
    </row>
    <row r="46" spans="1:11" ht="14.25" customHeight="1">
      <c r="A46" s="27" t="s">
        <v>38</v>
      </c>
      <c r="B46" s="27" t="s">
        <v>26</v>
      </c>
      <c r="C46" s="27" t="s">
        <v>38</v>
      </c>
      <c r="D46" s="28"/>
      <c r="E46" s="29">
        <v>3</v>
      </c>
      <c r="F46" s="6"/>
      <c r="G46" s="46" t="s">
        <v>174</v>
      </c>
      <c r="H46" s="28"/>
      <c r="I46" s="32"/>
      <c r="J46" s="32"/>
      <c r="K46" s="32"/>
    </row>
    <row r="47" spans="1:11" ht="14.25" customHeight="1">
      <c r="A47" s="27" t="s">
        <v>38</v>
      </c>
      <c r="B47" s="27" t="s">
        <v>26</v>
      </c>
      <c r="C47" s="27" t="s">
        <v>40</v>
      </c>
      <c r="D47" s="28"/>
      <c r="E47" s="29">
        <v>5</v>
      </c>
      <c r="F47" s="6"/>
      <c r="G47" s="46" t="s">
        <v>175</v>
      </c>
      <c r="H47" s="28"/>
      <c r="I47" s="32"/>
      <c r="J47" s="32"/>
      <c r="K47" s="32"/>
    </row>
    <row r="48" spans="1:11" ht="14.25" customHeight="1">
      <c r="A48" s="27" t="s">
        <v>38</v>
      </c>
      <c r="B48" s="27" t="s">
        <v>26</v>
      </c>
      <c r="C48" s="27" t="s">
        <v>42</v>
      </c>
      <c r="D48" s="28"/>
      <c r="E48" s="29">
        <v>7</v>
      </c>
      <c r="F48" s="6"/>
      <c r="G48" s="46" t="s">
        <v>176</v>
      </c>
      <c r="H48" s="28"/>
      <c r="I48" s="32"/>
      <c r="J48" s="32"/>
      <c r="K48" s="32"/>
    </row>
    <row r="49" spans="1:11" ht="14.25" customHeight="1">
      <c r="A49" s="27" t="s">
        <v>38</v>
      </c>
      <c r="B49" s="27" t="s">
        <v>26</v>
      </c>
      <c r="C49" s="27" t="s">
        <v>44</v>
      </c>
      <c r="D49" s="28"/>
      <c r="E49" s="29">
        <v>9</v>
      </c>
      <c r="F49" s="6"/>
      <c r="G49" s="46" t="s">
        <v>177</v>
      </c>
      <c r="H49" s="28"/>
      <c r="I49" s="32"/>
      <c r="J49" s="32"/>
      <c r="K49" s="32"/>
    </row>
    <row r="50" spans="1:11" ht="14.25" customHeight="1">
      <c r="A50" s="27" t="s">
        <v>38</v>
      </c>
      <c r="B50" s="27" t="s">
        <v>26</v>
      </c>
      <c r="C50" s="27" t="s">
        <v>46</v>
      </c>
      <c r="D50" s="28"/>
      <c r="E50" s="29">
        <v>1</v>
      </c>
      <c r="F50" s="6"/>
      <c r="G50" s="46" t="s">
        <v>178</v>
      </c>
      <c r="H50" s="28"/>
      <c r="I50" s="32"/>
      <c r="J50" s="32"/>
      <c r="K50" s="32"/>
    </row>
    <row r="51" spans="1:11" ht="14.25" customHeight="1">
      <c r="A51" s="27" t="s">
        <v>38</v>
      </c>
      <c r="B51" s="27" t="s">
        <v>26</v>
      </c>
      <c r="C51" s="27" t="s">
        <v>48</v>
      </c>
      <c r="D51" s="28"/>
      <c r="E51" s="29">
        <v>3</v>
      </c>
      <c r="F51" s="6"/>
      <c r="G51" s="46" t="s">
        <v>179</v>
      </c>
      <c r="H51" s="28"/>
      <c r="I51" s="32"/>
      <c r="J51" s="32"/>
      <c r="K51" s="32"/>
    </row>
    <row r="52" spans="1:11" ht="14.25" customHeight="1">
      <c r="A52" s="27" t="s">
        <v>38</v>
      </c>
      <c r="B52" s="27" t="s">
        <v>26</v>
      </c>
      <c r="C52" s="27" t="s">
        <v>50</v>
      </c>
      <c r="D52" s="28"/>
      <c r="E52" s="29">
        <v>5</v>
      </c>
      <c r="F52" s="6"/>
      <c r="G52" s="46" t="s">
        <v>180</v>
      </c>
      <c r="H52" s="28"/>
      <c r="I52" s="32"/>
      <c r="J52" s="32"/>
      <c r="K52" s="32"/>
    </row>
    <row r="53" spans="1:11" ht="14.25" customHeight="1">
      <c r="A53" s="27" t="s">
        <v>38</v>
      </c>
      <c r="B53" s="27" t="s">
        <v>26</v>
      </c>
      <c r="C53" s="27" t="s">
        <v>52</v>
      </c>
      <c r="D53" s="28"/>
      <c r="E53" s="29">
        <v>8</v>
      </c>
      <c r="F53" s="6"/>
      <c r="G53" s="46" t="s">
        <v>181</v>
      </c>
      <c r="H53" s="28"/>
      <c r="I53" s="32"/>
      <c r="J53" s="32"/>
      <c r="K53" s="32"/>
    </row>
    <row r="54" spans="1:11" ht="14.25" customHeight="1">
      <c r="A54" s="27" t="s">
        <v>38</v>
      </c>
      <c r="B54" s="27" t="s">
        <v>26</v>
      </c>
      <c r="C54" s="27" t="s">
        <v>54</v>
      </c>
      <c r="D54" s="28"/>
      <c r="E54" s="29">
        <v>0</v>
      </c>
      <c r="F54" s="6"/>
      <c r="G54" s="46" t="s">
        <v>182</v>
      </c>
      <c r="H54" s="28"/>
      <c r="I54" s="32"/>
      <c r="J54" s="32"/>
      <c r="K54" s="32"/>
    </row>
    <row r="55" spans="1:11" ht="14.25" customHeight="1">
      <c r="A55" s="27" t="s">
        <v>38</v>
      </c>
      <c r="B55" s="27" t="s">
        <v>26</v>
      </c>
      <c r="C55" s="27" t="s">
        <v>56</v>
      </c>
      <c r="D55" s="28"/>
      <c r="E55" s="29">
        <v>2</v>
      </c>
      <c r="F55" s="6"/>
      <c r="G55" s="46" t="s">
        <v>185</v>
      </c>
      <c r="H55" s="28"/>
      <c r="I55" s="32"/>
      <c r="J55" s="32"/>
      <c r="K55" s="32"/>
    </row>
    <row r="56" spans="1:11" ht="14.25" customHeight="1">
      <c r="A56" s="27" t="s">
        <v>38</v>
      </c>
      <c r="B56" s="27" t="s">
        <v>26</v>
      </c>
      <c r="C56" s="27" t="s">
        <v>58</v>
      </c>
      <c r="D56" s="28"/>
      <c r="E56" s="29">
        <v>4</v>
      </c>
      <c r="F56" s="6"/>
      <c r="G56" s="46" t="s">
        <v>186</v>
      </c>
      <c r="H56" s="28"/>
      <c r="I56" s="32"/>
      <c r="J56" s="32"/>
      <c r="K56" s="32"/>
    </row>
    <row r="57" spans="1:11" ht="14.25" customHeight="1">
      <c r="A57" s="27" t="s">
        <v>38</v>
      </c>
      <c r="B57" s="27" t="s">
        <v>26</v>
      </c>
      <c r="C57" s="27" t="s">
        <v>60</v>
      </c>
      <c r="D57" s="28"/>
      <c r="E57" s="29">
        <v>6</v>
      </c>
      <c r="F57" s="6"/>
      <c r="G57" s="46" t="s">
        <v>187</v>
      </c>
      <c r="H57" s="28"/>
      <c r="I57" s="32"/>
      <c r="J57" s="32"/>
      <c r="K57" s="32"/>
    </row>
    <row r="58" spans="1:11" ht="14.25" customHeight="1">
      <c r="A58" s="27" t="s">
        <v>38</v>
      </c>
      <c r="B58" s="27" t="s">
        <v>26</v>
      </c>
      <c r="C58" s="27" t="s">
        <v>62</v>
      </c>
      <c r="D58" s="28"/>
      <c r="E58" s="29">
        <v>8</v>
      </c>
      <c r="F58" s="6"/>
      <c r="G58" s="46" t="s">
        <v>188</v>
      </c>
      <c r="H58" s="28"/>
      <c r="I58" s="32"/>
      <c r="J58" s="32"/>
      <c r="K58" s="32"/>
    </row>
    <row r="59" spans="1:11" ht="14.25" customHeight="1">
      <c r="A59" s="27" t="s">
        <v>38</v>
      </c>
      <c r="B59" s="27" t="s">
        <v>26</v>
      </c>
      <c r="C59" s="29"/>
      <c r="D59" s="28"/>
      <c r="E59" s="29">
        <v>6</v>
      </c>
      <c r="F59" s="6"/>
      <c r="G59" s="64" t="s">
        <v>234</v>
      </c>
      <c r="H59" s="28"/>
      <c r="I59" s="43">
        <f>SUM(I39:I58)</f>
        <v>0</v>
      </c>
      <c r="J59" s="43">
        <f>SUM(J39:J58)</f>
        <v>0</v>
      </c>
      <c r="K59" s="43">
        <f>SUM(K39:K58)</f>
        <v>0</v>
      </c>
    </row>
    <row r="60" spans="1:11" ht="14.25" customHeight="1">
      <c r="A60" s="41"/>
      <c r="B60" s="41"/>
      <c r="C60" s="41"/>
      <c r="D60" s="41"/>
      <c r="E60" s="41"/>
      <c r="F60" s="6"/>
      <c r="G60" s="6"/>
      <c r="H60" s="28"/>
      <c r="I60" s="41"/>
      <c r="J60" s="41"/>
      <c r="K60" s="41"/>
    </row>
    <row r="61" spans="1:11" ht="14.25" customHeight="1">
      <c r="A61" s="27" t="s">
        <v>38</v>
      </c>
      <c r="B61" s="27" t="s">
        <v>28</v>
      </c>
      <c r="C61" s="27" t="s">
        <v>24</v>
      </c>
      <c r="D61" s="28"/>
      <c r="E61" s="29">
        <v>0</v>
      </c>
      <c r="F61" s="6"/>
      <c r="G61" s="46" t="s">
        <v>235</v>
      </c>
      <c r="H61" s="28"/>
      <c r="I61" s="32"/>
      <c r="J61" s="32"/>
      <c r="K61" s="32"/>
    </row>
    <row r="62" spans="1:11" ht="14.25" customHeight="1">
      <c r="A62" s="27" t="s">
        <v>38</v>
      </c>
      <c r="B62" s="27" t="s">
        <v>28</v>
      </c>
      <c r="C62" s="27" t="s">
        <v>26</v>
      </c>
      <c r="D62" s="28"/>
      <c r="E62" s="29">
        <v>2</v>
      </c>
      <c r="F62" s="6"/>
      <c r="G62" s="46" t="s">
        <v>236</v>
      </c>
      <c r="H62" s="28"/>
      <c r="I62" s="32"/>
      <c r="J62" s="32"/>
      <c r="K62" s="32"/>
    </row>
    <row r="63" spans="1:11" ht="14.25" customHeight="1">
      <c r="A63" s="27" t="s">
        <v>38</v>
      </c>
      <c r="B63" s="27" t="s">
        <v>28</v>
      </c>
      <c r="C63" s="27" t="s">
        <v>28</v>
      </c>
      <c r="D63" s="28"/>
      <c r="E63" s="29">
        <v>4</v>
      </c>
      <c r="F63" s="6"/>
      <c r="G63" s="46" t="s">
        <v>237</v>
      </c>
      <c r="H63" s="28"/>
      <c r="I63" s="32"/>
      <c r="J63" s="32"/>
      <c r="K63" s="32"/>
    </row>
    <row r="64" spans="1:11" ht="14.25" customHeight="1">
      <c r="A64" s="41"/>
      <c r="B64" s="41"/>
      <c r="C64" s="41"/>
      <c r="D64" s="41"/>
      <c r="E64" s="41"/>
      <c r="F64" s="6"/>
      <c r="G64" s="46"/>
      <c r="H64" s="28"/>
      <c r="I64" s="41"/>
      <c r="J64" s="41"/>
      <c r="K64" s="41"/>
    </row>
    <row r="65" spans="1:11" ht="29.25" customHeight="1">
      <c r="A65" s="27" t="s">
        <v>38</v>
      </c>
      <c r="B65" s="29"/>
      <c r="C65" s="29"/>
      <c r="D65" s="28"/>
      <c r="E65" s="29">
        <v>2</v>
      </c>
      <c r="F65" s="6"/>
      <c r="G65" s="96" t="s">
        <v>238</v>
      </c>
      <c r="H65" s="28"/>
      <c r="I65" s="43">
        <f>I36+I61+I62+I63</f>
        <v>0</v>
      </c>
      <c r="J65" s="43">
        <f>J36+J61+J62+J63</f>
        <v>0</v>
      </c>
      <c r="K65" s="43">
        <f>K36+K61+K62+K63</f>
        <v>0</v>
      </c>
    </row>
    <row r="66" spans="1:11" ht="14.25" customHeight="1">
      <c r="A66" s="97"/>
      <c r="B66" s="97"/>
      <c r="C66" s="97"/>
      <c r="D66" s="97"/>
      <c r="E66" s="97"/>
      <c r="F66" s="97"/>
      <c r="G66" s="97"/>
      <c r="H66" s="97"/>
      <c r="I66" s="97"/>
      <c r="K66" s="4"/>
    </row>
    <row r="67" spans="1:11" ht="14.25" customHeight="1">
      <c r="A67" s="97"/>
      <c r="B67" s="97"/>
      <c r="C67" s="97"/>
      <c r="D67" s="97"/>
      <c r="E67" s="97"/>
      <c r="I67" s="97"/>
      <c r="K67" s="4"/>
    </row>
    <row r="68" spans="1:11" ht="14.25" customHeight="1">
      <c r="A68" s="97"/>
      <c r="B68" s="97"/>
      <c r="C68" s="97"/>
      <c r="D68" s="97"/>
      <c r="E68" s="97"/>
      <c r="G68" s="108" t="s">
        <v>240</v>
      </c>
      <c r="H68" s="109"/>
      <c r="I68" s="110"/>
      <c r="K68" s="4"/>
    </row>
    <row r="69" spans="1:11" ht="14.25" customHeight="1">
      <c r="A69" s="97"/>
      <c r="B69" s="97"/>
      <c r="C69" s="97"/>
      <c r="D69" s="97"/>
      <c r="E69" s="97"/>
      <c r="G69" s="111"/>
      <c r="H69" s="112"/>
      <c r="I69" s="113"/>
      <c r="K69" s="4"/>
    </row>
    <row r="70" spans="1:11" ht="14.25" customHeight="1">
      <c r="A70" s="97"/>
      <c r="B70" s="97"/>
      <c r="C70" s="97"/>
      <c r="D70" s="97"/>
      <c r="E70" s="97"/>
      <c r="G70" s="111"/>
      <c r="H70" s="112"/>
      <c r="I70" s="113"/>
      <c r="K70" s="4"/>
    </row>
    <row r="71" spans="1:11" ht="14.25" customHeight="1">
      <c r="A71" s="97"/>
      <c r="B71" s="97"/>
      <c r="C71" s="97"/>
      <c r="D71" s="97"/>
      <c r="E71" s="97"/>
      <c r="G71" s="111"/>
      <c r="H71" s="112"/>
      <c r="I71" s="113"/>
      <c r="K71" s="4"/>
    </row>
    <row r="72" spans="7:11" ht="14.25" customHeight="1">
      <c r="G72" s="114"/>
      <c r="H72" s="115"/>
      <c r="I72" s="116"/>
      <c r="K72" s="4"/>
    </row>
    <row r="73" spans="7:11" ht="14.25" customHeight="1">
      <c r="G73" s="98"/>
      <c r="K73" s="4"/>
    </row>
  </sheetData>
  <sheetProtection/>
  <mergeCells count="4">
    <mergeCell ref="J9:K12"/>
    <mergeCell ref="A10:F10"/>
    <mergeCell ref="A11:F11"/>
    <mergeCell ref="G68:I72"/>
  </mergeCells>
  <printOptions/>
  <pageMargins left="0.7086614173228347" right="0.5118110236220472" top="0.3937007874015748" bottom="0.11811023622047245" header="0.3149606299212598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VI_taulukot_ru.xls</dc:title>
  <dc:subject/>
  <dc:creator/>
  <cp:keywords/>
  <dc:description/>
  <cp:lastModifiedBy/>
  <dcterms:created xsi:type="dcterms:W3CDTF">2006-09-16T00:00:00Z</dcterms:created>
  <dcterms:modified xsi:type="dcterms:W3CDTF">2011-04-07T09:55:46Z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display_urn:schemas-microsoft-com:office:office#Edit">
    <vt:lpwstr>Kovanen</vt:lpwstr>
  </property>
  <property fmtid="{D5CDD505-2E9C-101B-9397-08002B2CF9AE}" pid="4" name="FivaRecordNumb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Kohderyhm">
    <vt:lpwstr/>
  </property>
  <property fmtid="{D5CDD505-2E9C-101B-9397-08002B2CF9AE}" pid="10" name="display_urn:schemas-microsoft-com:office:office#Auth">
    <vt:lpwstr>Kovanen</vt:lpwstr>
  </property>
  <property fmtid="{D5CDD505-2E9C-101B-9397-08002B2CF9AE}" pid="11" name="FivaInstructionLastChangeDa">
    <vt:lpwstr/>
  </property>
  <property fmtid="{D5CDD505-2E9C-101B-9397-08002B2CF9AE}" pid="12" name="Avainsan">
    <vt:lpwstr/>
  </property>
  <property fmtid="{D5CDD505-2E9C-101B-9397-08002B2CF9AE}" pid="13" name="Kohderyh">
    <vt:lpwstr/>
  </property>
  <property fmtid="{D5CDD505-2E9C-101B-9397-08002B2CF9AE}" pid="14" name="ContentType">
    <vt:lpwstr>0x0101008ABAC95B9CB949D0B417D1F1696133DC00E21AAF92C81E4ECB801F7EF75B82BFE1008FFBF5A189BF484A87B98E0E23F3F0FF</vt:lpwstr>
  </property>
  <property fmtid="{D5CDD505-2E9C-101B-9397-08002B2CF9AE}" pid="15" name="Dokumenttityyp">
    <vt:lpwstr/>
  </property>
  <property fmtid="{D5CDD505-2E9C-101B-9397-08002B2CF9AE}" pid="16" name="FivaInstructionStartD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FivaOrganizati">
    <vt:lpwstr/>
  </property>
  <property fmtid="{D5CDD505-2E9C-101B-9397-08002B2CF9AE}" pid="20" name="FivaLangua">
    <vt:lpwstr/>
  </property>
  <property fmtid="{D5CDD505-2E9C-101B-9397-08002B2CF9AE}" pid="21" name="FivaInstructionEndDa">
    <vt:lpwstr/>
  </property>
  <property fmtid="{D5CDD505-2E9C-101B-9397-08002B2CF9AE}" pid="22" name="FivaIdentityNumb">
    <vt:lpwstr/>
  </property>
  <property fmtid="{D5CDD505-2E9C-101B-9397-08002B2CF9AE}" pid="23" name="Aihepii">
    <vt:lpwstr/>
  </property>
  <property fmtid="{D5CDD505-2E9C-101B-9397-08002B2CF9AE}" pid="24" name="xd_Signatu">
    <vt:lpwstr/>
  </property>
  <property fmtid="{D5CDD505-2E9C-101B-9397-08002B2CF9AE}" pid="25" name="FivaInstruction">
    <vt:lpwstr/>
  </property>
  <property fmtid="{D5CDD505-2E9C-101B-9397-08002B2CF9AE}" pid="26" name="FivaOriginalContentTy">
    <vt:lpwstr>Fiva - StandardDocument</vt:lpwstr>
  </property>
  <property fmtid="{D5CDD505-2E9C-101B-9397-08002B2CF9AE}" pid="27" name="FivaKeywordsTaxFie">
    <vt:lpwstr>6;#Suomen Pankki|f3a1eab2-ad80-4fdb-b6c2-0f6884d1708a</vt:lpwstr>
  </property>
  <property fmtid="{D5CDD505-2E9C-101B-9397-08002B2CF9AE}" pid="28" name="FivaTopicTaxFieldTaxHTFiel">
    <vt:lpwstr/>
  </property>
  <property fmtid="{D5CDD505-2E9C-101B-9397-08002B2CF9AE}" pid="29" name="FivaTopicTaxFie">
    <vt:lpwstr/>
  </property>
  <property fmtid="{D5CDD505-2E9C-101B-9397-08002B2CF9AE}" pid="30" name="FivaKeywordsTaxFieldTaxHTFiel">
    <vt:lpwstr>Suomen Pankki|f3a1eab2-ad80-4fdb-b6c2-0f6884d1708a</vt:lpwstr>
  </property>
  <property fmtid="{D5CDD505-2E9C-101B-9397-08002B2CF9AE}" pid="31" name="FivaTargetGroup2TaxFie">
    <vt:lpwstr/>
  </property>
  <property fmtid="{D5CDD505-2E9C-101B-9397-08002B2CF9AE}" pid="32" name="FivaDocumentTypeTaxFie">
    <vt:lpwstr/>
  </property>
  <property fmtid="{D5CDD505-2E9C-101B-9397-08002B2CF9AE}" pid="33" name="FivaDocumentTypeTaxFieldTaxHTFiel">
    <vt:lpwstr/>
  </property>
  <property fmtid="{D5CDD505-2E9C-101B-9397-08002B2CF9AE}" pid="34" name="FivaTargetGroupTaxFieldTaxHTFiel">
    <vt:lpwstr>Muut|75556a7b-5c94-4770-a915-34799d8d352c</vt:lpwstr>
  </property>
  <property fmtid="{D5CDD505-2E9C-101B-9397-08002B2CF9AE}" pid="35" name="FivaTargetGroupTaxFie">
    <vt:lpwstr>32;#Muut|75556a7b-5c94-4770-a915-34799d8d352c</vt:lpwstr>
  </property>
  <property fmtid="{D5CDD505-2E9C-101B-9397-08002B2CF9AE}" pid="36" name="FivaTargetGroup2TaxFieldTaxHTFiel">
    <vt:lpwstr/>
  </property>
  <property fmtid="{D5CDD505-2E9C-101B-9397-08002B2CF9AE}" pid="37" name="TaxCatchA">
    <vt:lpwstr>32;#Muut|75556a7b-5c94-4770-a915-34799d8d352c;#6;#Suomen Pankki|f3a1eab2-ad80-4fdb-b6c2-0f6884d1708a</vt:lpwstr>
  </property>
  <property fmtid="{D5CDD505-2E9C-101B-9397-08002B2CF9AE}" pid="38" name="FivaOriginalContentTyp">
    <vt:lpwstr/>
  </property>
  <property fmtid="{D5CDD505-2E9C-101B-9397-08002B2CF9AE}" pid="39" name="Ord">
    <vt:lpwstr>64600.0000000000</vt:lpwstr>
  </property>
  <property fmtid="{D5CDD505-2E9C-101B-9397-08002B2CF9AE}" pid="40" name="FivaOriginalContentTyp">
    <vt:lpwstr/>
  </property>
  <property fmtid="{D5CDD505-2E9C-101B-9397-08002B2CF9AE}" pid="41" name="FivaOriginalContentTyp">
    <vt:lpwstr/>
  </property>
  <property fmtid="{D5CDD505-2E9C-101B-9397-08002B2CF9AE}" pid="42" name="FivaOriginalContentTyp">
    <vt:lpwstr/>
  </property>
</Properties>
</file>